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1. Ноябрь\Строительство ЛКС 2018-2019\Закупочная\"/>
    </mc:Choice>
  </mc:AlternateContent>
  <bookViews>
    <workbookView xWindow="0" yWindow="0" windowWidth="24000" windowHeight="9375"/>
  </bookViews>
  <sheets>
    <sheet name="2б ред.УКВ БИС 2017" sheetId="4" r:id="rId1"/>
    <sheet name="Лист1" sheetId="5" state="hidden" r:id="rId2"/>
  </sheets>
  <definedNames>
    <definedName name="_xlnm.Print_Area" localSheetId="0">'2б ред.УКВ БИС 2017'!$A$2:$H$59</definedName>
  </definedNames>
  <calcPr calcId="152511" refMode="R1C1"/>
</workbook>
</file>

<file path=xl/calcChain.xml><?xml version="1.0" encoding="utf-8"?>
<calcChain xmlns="http://schemas.openxmlformats.org/spreadsheetml/2006/main">
  <c r="I20" i="4" l="1"/>
  <c r="G25" i="4" s="1"/>
  <c r="I12" i="4"/>
  <c r="G22" i="4" l="1"/>
  <c r="G49" i="4"/>
  <c r="G47" i="4"/>
  <c r="G45" i="4"/>
  <c r="G42" i="4"/>
  <c r="G40" i="4"/>
  <c r="G38" i="4"/>
  <c r="G36" i="4"/>
  <c r="G34" i="4"/>
  <c r="G31" i="4"/>
  <c r="G29" i="4"/>
  <c r="G26" i="4"/>
  <c r="H22" i="4"/>
  <c r="G23" i="4"/>
  <c r="G48" i="4"/>
  <c r="G46" i="4"/>
  <c r="G44" i="4"/>
  <c r="G41" i="4"/>
  <c r="G39" i="4"/>
  <c r="G37" i="4"/>
  <c r="G35" i="4"/>
  <c r="G32" i="4"/>
  <c r="G30" i="4"/>
  <c r="G28" i="4"/>
  <c r="K27" i="5"/>
  <c r="K34" i="5"/>
  <c r="K24" i="5"/>
  <c r="K25" i="5"/>
  <c r="K26" i="5"/>
  <c r="K28" i="5"/>
  <c r="K36" i="5"/>
  <c r="I31" i="5"/>
  <c r="K32" i="5"/>
  <c r="L90" i="5"/>
  <c r="K29" i="5"/>
  <c r="K30" i="5"/>
  <c r="J19" i="5" l="1"/>
  <c r="H17" i="5"/>
  <c r="H19" i="5"/>
  <c r="F17" i="5"/>
  <c r="F18" i="5"/>
  <c r="F19" i="5"/>
  <c r="S15" i="5"/>
  <c r="S14" i="5"/>
  <c r="S11" i="5"/>
  <c r="Q15" i="5"/>
  <c r="Q14" i="5"/>
  <c r="Q11" i="5"/>
  <c r="L11" i="5"/>
  <c r="H12" i="5"/>
  <c r="H15" i="5"/>
  <c r="H14" i="5"/>
  <c r="J15" i="5"/>
  <c r="J14" i="5"/>
  <c r="J12" i="5"/>
  <c r="J11" i="5"/>
  <c r="J10" i="5"/>
  <c r="F15" i="5"/>
  <c r="F14" i="5"/>
  <c r="F11" i="5"/>
  <c r="I25" i="5"/>
  <c r="E25" i="5"/>
  <c r="G17" i="4" l="1"/>
  <c r="M17" i="4"/>
  <c r="H17" i="4" s="1"/>
  <c r="H48" i="4" l="1"/>
  <c r="H49" i="4"/>
  <c r="H40" i="4"/>
  <c r="H41" i="4"/>
  <c r="H42" i="4"/>
  <c r="H44" i="4"/>
  <c r="H45" i="4"/>
  <c r="H46" i="4"/>
  <c r="H47" i="4"/>
  <c r="H37" i="4"/>
  <c r="H36" i="4"/>
  <c r="H34" i="4"/>
  <c r="H35" i="4"/>
  <c r="H32" i="4"/>
  <c r="H28" i="4"/>
  <c r="H29" i="4"/>
  <c r="H30" i="4"/>
  <c r="H31" i="4"/>
  <c r="H25" i="4"/>
  <c r="H26" i="4"/>
  <c r="H23" i="4"/>
  <c r="M39" i="4" l="1"/>
  <c r="H39" i="4" s="1"/>
  <c r="M38" i="4" l="1"/>
  <c r="H38" i="4" s="1"/>
  <c r="H18" i="4" l="1"/>
  <c r="G18" i="4"/>
  <c r="H16" i="4"/>
  <c r="G16" i="4"/>
  <c r="H15" i="4"/>
  <c r="G15" i="4"/>
  <c r="H13" i="4"/>
  <c r="G13" i="4"/>
</calcChain>
</file>

<file path=xl/sharedStrings.xml><?xml version="1.0" encoding="utf-8"?>
<sst xmlns="http://schemas.openxmlformats.org/spreadsheetml/2006/main" count="146" uniqueCount="119">
  <si>
    <t>Наименование Работ</t>
  </si>
  <si>
    <t>Единица измерения</t>
  </si>
  <si>
    <t>Состав работ</t>
  </si>
  <si>
    <t>Стоимость строительства (с учетом ПИР) единицы измерения без НДС, руб.</t>
  </si>
  <si>
    <t>1 метр</t>
  </si>
  <si>
    <t>1 колодец</t>
  </si>
  <si>
    <t>1 комплект</t>
  </si>
  <si>
    <t>1 колодец в комплекте</t>
  </si>
  <si>
    <t>шт.</t>
  </si>
  <si>
    <t>1 метр проекции перехода</t>
  </si>
  <si>
    <t xml:space="preserve">Д=63мм </t>
  </si>
  <si>
    <t>Д=110мм</t>
  </si>
  <si>
    <t>Восстановление покрытий</t>
  </si>
  <si>
    <t>Восстановление газонов</t>
  </si>
  <si>
    <t>1м2</t>
  </si>
  <si>
    <t>1 метр прокола</t>
  </si>
  <si>
    <t>1м</t>
  </si>
  <si>
    <t>1 м</t>
  </si>
  <si>
    <t>1 шт.</t>
  </si>
  <si>
    <t xml:space="preserve">Настоящие удельные стоимости учитывают полный комплекс строительно-монтажных, специальных строительных работ, прочих затрат, включая стоимость материальных ресурсов, различных согласований, ПИР, необходимых для строительства. </t>
  </si>
  <si>
    <t>Настоящие удельные стоимости предназначены для формирования бюджета и начальной цены конкурса. Настоящие удельные стоимости являются максимальными и могут быть изменены в сторону уменьшения.</t>
  </si>
  <si>
    <t>Стоимость ГНБ тремя и более трубами рассчитывать, добавляя на каждую последующую трубу разницу в стоимости переходов двумя и одной трубой.</t>
  </si>
  <si>
    <t>Стоимость работ</t>
  </si>
  <si>
    <t>Землеотвод под сооружение</t>
  </si>
  <si>
    <t>1 колодец в комплекте (нестандарт.)</t>
  </si>
  <si>
    <t xml:space="preserve">**- в состав ПИР входят: разработка проектной и рабочей документации;получение ТУ на прокладку ВОК;получение и оплата всех необходимых согласований, разрешений и проектных решений с собственниками зданий, и сооружений, ;получение всех необходимых разрешений, согласований, ТУ, и экспертиз в соответствие с нормами РФ, прав доступа в телефонную канализацию (в том числе на имя Заказчика); проведение инженерных изысканий, предпроектных обследований;авторский надзор; согласование вывода волоконно-оптического кабеля на существующие опоры; проведение топографо-геодезической съемки (топосъемки) с корректировкой;разработка и согласование Проекта производства работ (ППР) со всеми заинтересованными организациями и службами.
</t>
  </si>
  <si>
    <t>базовые УКВ раздела</t>
  </si>
  <si>
    <t>ПИР, СМР (включая подготовительные работы и стоимость всех материалов),  оформление разрешительных документов, исполнительной документации, закрытие ордера в администрации</t>
  </si>
  <si>
    <t xml:space="preserve">Монтаж слаботочного щита (шкафа, бокса, ниши) </t>
  </si>
  <si>
    <t>1 щит</t>
  </si>
  <si>
    <t>1 км трассы магистрали</t>
  </si>
  <si>
    <t>кан-км</t>
  </si>
  <si>
    <t>Внимание! См. Примечание внизу таблицы</t>
  </si>
  <si>
    <t>Установка/замена  опор (деревянных пропитанных, на железобетонных приставках (сваях) (полный комплекс работ)</t>
  </si>
  <si>
    <t>ККС-5 ( все типы,конфигурации и разновидности)</t>
  </si>
  <si>
    <t>ККС-4 ( все типы,конфигурации и разновидности)</t>
  </si>
  <si>
    <t>ККС-3 ( все типы,конфигурации и разновидности)</t>
  </si>
  <si>
    <t>ККС-2 ( все типы,конфигурации и разновидности)</t>
  </si>
  <si>
    <t>418.1</t>
  </si>
  <si>
    <t xml:space="preserve"> 900.1</t>
  </si>
  <si>
    <t>900.2</t>
  </si>
  <si>
    <t>901.1</t>
  </si>
  <si>
    <t>903.2</t>
  </si>
  <si>
    <t xml:space="preserve"> 901.2</t>
  </si>
  <si>
    <t xml:space="preserve"> 902.1</t>
  </si>
  <si>
    <t>902.2</t>
  </si>
  <si>
    <t>902.3</t>
  </si>
  <si>
    <t>902.4</t>
  </si>
  <si>
    <t>902.5</t>
  </si>
  <si>
    <t>903.1</t>
  </si>
  <si>
    <t>коэфф.раздела</t>
  </si>
  <si>
    <t>в том числе ПИР**</t>
  </si>
  <si>
    <t>*** Стоимость переходов при реализации всех проектов  учтена в составе стоимости кабельной канализации ( в случае её строительства).Данные расценки применяются в 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вводов.</t>
  </si>
  <si>
    <t>ПИР;СМР (включая стоимость всех конструкций, комплектующих и  материалов), включая заделку отверстий и восстановление поверхностей и их отделки</t>
  </si>
  <si>
    <t>ПИР (включая предварительную рабочую документацию); СМР (включая стоимость всех материалов), оформление разрешительных документов, исполнительной документации по МР и РД</t>
  </si>
  <si>
    <t>ПИР; СМР (включая подготовительные работы и стоимость всех материалов),  оформление разрешительных документов, исполнительной документации, закрытие ордера в администрации</t>
  </si>
  <si>
    <t>ПИР (включая предварительную рабочую документацию); СМР (включая стоимость материалов), оформление разрешительных документов, исполнительной документации по МР и РД</t>
  </si>
  <si>
    <t xml:space="preserve">ПИР (включая предварительную рабочую документацию);СМР : земляные работы;  установка опоры (включая стоимость опоры), демонтаж старой опоры при замене;приобретение других необходимых расходных материалов и  комплектующих, в.т.ч. оснастки для подвеса ВОК и МПК,  устройство заземления ;земельное дело, заказ и оплата топосъемки и согласований (при строительстве), заказ и оплата топосъемки исполнительной, оформление охранных зон линий связи, постановка на кадастровый учёт,сдача в надзорные органы,оформление разрешительных документов, исполнительной документации по МР и РД. </t>
  </si>
  <si>
    <t xml:space="preserve">ПИР (включая предварительную рабочую документацию);СМР : земляные работы;  установка опоры (включая стоимость опоры), демонтаж старой опоры при замене;приобретение других необходимых расходных материалов и  комплектующих, в.т.ч. оснастки для подвеса ВОК и МПК, устройство заземления; земельное дело, заказ и оплата топосъемки и согласований (при строительстве), заказ и оплата топосъемки исполнительной, оформление охранных зон линий связи, постановка на кадастровый учёт, сдача в надзорные органы,оформление разрешительных документов, исполнительной документации по МР и РД. </t>
  </si>
  <si>
    <t>904.1</t>
  </si>
  <si>
    <t>905</t>
  </si>
  <si>
    <t>908.1</t>
  </si>
  <si>
    <t xml:space="preserve"> 909.1</t>
  </si>
  <si>
    <t>909.2</t>
  </si>
  <si>
    <t xml:space="preserve"> 909.3</t>
  </si>
  <si>
    <t>909.4</t>
  </si>
  <si>
    <t>Раздел 4. Дополнительные удельные расценки на виды работ для строительства объектов связи (в том числе для В2В, P2P, FTTx, FTTB, PON, ADSL, ТФоП, МСС ВОЛС (ВОЛП) и др.)</t>
  </si>
  <si>
    <t>Установка (монтаж) кронштейнов для муфт с декоративными футлярами, кожухами, коробами для размещения запасов кабелей, муфт и оконечных устройств на опорах,зданиях и конструкциях</t>
  </si>
  <si>
    <t xml:space="preserve">Раздел 9. Удельные расценки на виды работ для строительства ЛКСС для объектов связи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</si>
  <si>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ПИР;СМР и услуги (включая стоимость  всех материалов и конструкций,согласование размещения конструкций с владельцами опор), в т.ч. декоративное покрытие футляра (короба,кожуха),а именно: покраска, нанесение логотипа и рекламной информации Заказчика промышленным способом.</t>
  </si>
  <si>
    <t>Прокладка и монтаж кабельных каналов, коробов( в т.ч и металлических), гофротрубы  (полный комплекс работ)</t>
  </si>
  <si>
    <t>канализация</t>
  </si>
  <si>
    <t>грунт</t>
  </si>
  <si>
    <t>подвес 8</t>
  </si>
  <si>
    <t>подвес самонес</t>
  </si>
  <si>
    <t>негорючий</t>
  </si>
  <si>
    <t>коэфф.</t>
  </si>
  <si>
    <t>шкос</t>
  </si>
  <si>
    <t>ввести Ксн:</t>
  </si>
  <si>
    <t xml:space="preserve"> понижающий коэффициент раздела</t>
  </si>
  <si>
    <t>2б</t>
  </si>
  <si>
    <t>ОСТИ ПАО "Башинформсвязь"</t>
  </si>
  <si>
    <t xml:space="preserve"> 2 ред.          2017 года</t>
  </si>
  <si>
    <r>
      <rPr>
        <b/>
        <sz val="10"/>
        <color rgb="FF000000"/>
        <rFont val="Consolas"/>
        <family val="3"/>
        <charset val="204"/>
      </rPr>
      <t>Установка трубостойки (слаботочного стояка) в подъезде</t>
    </r>
    <r>
      <rPr>
        <sz val="10"/>
        <color rgb="FF000000"/>
        <rFont val="Consolas"/>
        <family val="3"/>
        <charset val="204"/>
      </rPr>
      <t xml:space="preserve"> (с учетом стоимости труб, крепежа, установки проходных коробок, сопутствующих СМР)</t>
    </r>
  </si>
  <si>
    <r>
      <t xml:space="preserve">ПИР (включая предварительную рабочую документацию);СМР, </t>
    </r>
    <r>
      <rPr>
        <sz val="10"/>
        <color rgb="FFFF0000"/>
        <rFont val="Consolas"/>
        <family val="3"/>
        <charset val="204"/>
      </rPr>
      <t>включая стоимость всех материалов</t>
    </r>
    <r>
      <rPr>
        <sz val="10"/>
        <rFont val="Consolas"/>
        <family val="3"/>
        <charset val="204"/>
      </rPr>
      <t>, включая пробивку и заделку отверстий;установку гильз в перекрытиях; соединение трубостоек; восстановление отделки поверхностей в доме, наклейки на трубостойки; прочие затраты, все необходимые согласования и разрешения;исполнительная документация по МР</t>
    </r>
  </si>
  <si>
    <r>
      <t xml:space="preserve">кабельных каналов ( в т.ч. закладных) и коробов шириной </t>
    </r>
    <r>
      <rPr>
        <b/>
        <sz val="12"/>
        <color rgb="FFFF0000"/>
        <rFont val="Consolas"/>
        <family val="3"/>
        <charset val="204"/>
      </rPr>
      <t>до 100 мм</t>
    </r>
    <r>
      <rPr>
        <sz val="12"/>
        <color rgb="FFFF0000"/>
        <rFont val="Consolas"/>
        <family val="3"/>
        <charset val="204"/>
      </rPr>
      <t xml:space="preserve"> </t>
    </r>
    <r>
      <rPr>
        <sz val="10"/>
        <color rgb="FF000000"/>
        <rFont val="Consolas"/>
        <family val="3"/>
        <charset val="204"/>
      </rPr>
      <t xml:space="preserve">и гофротрубы диаметром </t>
    </r>
    <r>
      <rPr>
        <b/>
        <sz val="12"/>
        <color rgb="FFFF0000"/>
        <rFont val="Consolas"/>
        <family val="3"/>
        <charset val="204"/>
      </rPr>
      <t>до 50мм</t>
    </r>
  </si>
  <si>
    <r>
      <t xml:space="preserve">кабельных каналов ( в т.ч.  закладных) и коробов шириной </t>
    </r>
    <r>
      <rPr>
        <b/>
        <sz val="12"/>
        <color rgb="FFFF0000"/>
        <rFont val="Consolas"/>
        <family val="3"/>
        <charset val="204"/>
      </rPr>
      <t>до 200 мм</t>
    </r>
  </si>
  <si>
    <r>
      <t>ПИР; СМР (</t>
    </r>
    <r>
      <rPr>
        <sz val="10"/>
        <color rgb="FFFF0000"/>
        <rFont val="Consolas"/>
        <family val="3"/>
        <charset val="204"/>
      </rPr>
      <t>включая стоимость всех материалов</t>
    </r>
    <r>
      <rPr>
        <sz val="10"/>
        <rFont val="Consolas"/>
        <family val="3"/>
        <charset val="204"/>
      </rPr>
      <t>: щита (шкафа,бокса), шины заземления, запорного устройства, имиджевых наклеек, внутренней оснастки для крепления оконечных устройств (рам/опор с плинтами, патч-панелей, ТАН, сплиттеров и др.); включая прочие затраты, в том числе и не ограничиваясь этим: монтаж щита на лестничных площадках, этажах, помещениях и т.д.; устройство заземления щита и внутренних элементов;  восстановление целостности и отделки поверхностей после монтажа щита и заземления,  прочие: оформление разрешительных документов; оформление документов, подтверждающих право собственности Заказчика на смонтированное оборудование у Застройщика или УК; оформление исполнительной документации по МР и РД.</t>
    </r>
  </si>
  <si>
    <r>
      <rPr>
        <b/>
        <sz val="10"/>
        <color rgb="FF000000"/>
        <rFont val="Consolas"/>
        <family val="3"/>
        <charset val="204"/>
      </rPr>
      <t>Переход методом ГНБ</t>
    </r>
    <r>
      <rPr>
        <b/>
        <sz val="10"/>
        <color rgb="FFFF0000"/>
        <rFont val="Consolas"/>
        <family val="3"/>
        <charset val="204"/>
      </rPr>
      <t xml:space="preserve"> одной трубой</t>
    </r>
    <r>
      <rPr>
        <sz val="10"/>
        <color rgb="FFFF0000"/>
        <rFont val="Consolas"/>
        <family val="3"/>
        <charset val="204"/>
      </rPr>
      <t xml:space="preserve"> </t>
    </r>
    <r>
      <rPr>
        <sz val="10"/>
        <color rgb="FF000000"/>
        <rFont val="Consolas"/>
        <family val="3"/>
        <charset val="204"/>
      </rPr>
      <t>(полный комплекс работ)***</t>
    </r>
  </si>
  <si>
    <r>
      <rPr>
        <b/>
        <sz val="10"/>
        <color rgb="FF000000"/>
        <rFont val="Consolas"/>
        <family val="3"/>
        <charset val="204"/>
      </rPr>
      <t>Переход методом ГНБ</t>
    </r>
    <r>
      <rPr>
        <sz val="10"/>
        <color rgb="FFFF0000"/>
        <rFont val="Consolas"/>
        <family val="3"/>
        <charset val="204"/>
      </rPr>
      <t xml:space="preserve"> </t>
    </r>
    <r>
      <rPr>
        <b/>
        <sz val="10"/>
        <color rgb="FFFF0000"/>
        <rFont val="Consolas"/>
        <family val="3"/>
        <charset val="204"/>
      </rPr>
      <t>двумя трубами</t>
    </r>
    <r>
      <rPr>
        <sz val="10"/>
        <color rgb="FF000000"/>
        <rFont val="Consolas"/>
        <family val="3"/>
        <charset val="204"/>
      </rPr>
      <t xml:space="preserve"> (полный комплекс работ)***</t>
    </r>
  </si>
  <si>
    <r>
      <t xml:space="preserve">Восстановление асфальтобетонных покрытий </t>
    </r>
    <r>
      <rPr>
        <b/>
        <sz val="10"/>
        <color rgb="FFFF0000"/>
        <rFont val="Consolas"/>
        <family val="3"/>
        <charset val="204"/>
      </rPr>
      <t>на пешеходной части</t>
    </r>
  </si>
  <si>
    <r>
      <t xml:space="preserve">Восстановление асфальтобетонных покрытий </t>
    </r>
    <r>
      <rPr>
        <b/>
        <sz val="10"/>
        <color rgb="FFFF0000"/>
        <rFont val="Consolas"/>
        <family val="3"/>
        <charset val="204"/>
      </rPr>
      <t xml:space="preserve">на проезжей части </t>
    </r>
  </si>
  <si>
    <r>
      <t>Восстановление тротуарной плитки, брусчатки и бордюров на</t>
    </r>
    <r>
      <rPr>
        <sz val="10"/>
        <color theme="1" tint="4.9989318521683403E-2"/>
        <rFont val="Consolas"/>
        <family val="3"/>
        <charset val="204"/>
      </rPr>
      <t xml:space="preserve"> пешеходной и/или проезжей части  ( </t>
    </r>
    <r>
      <rPr>
        <b/>
        <sz val="10"/>
        <color rgb="FFFF0000"/>
        <rFont val="Consolas"/>
        <family val="3"/>
        <charset val="204"/>
      </rPr>
      <t xml:space="preserve">с заменой </t>
    </r>
    <r>
      <rPr>
        <sz val="10"/>
        <color theme="1" tint="4.9989318521683403E-2"/>
        <rFont val="Consolas"/>
        <family val="3"/>
        <charset val="204"/>
      </rPr>
      <t>плитки, брусчатки, бордюров)</t>
    </r>
  </si>
  <si>
    <r>
      <t>Восстановление тротуарной плитки, брусчатки и бордюров на</t>
    </r>
    <r>
      <rPr>
        <sz val="10"/>
        <color theme="1" tint="4.9989318521683403E-2"/>
        <rFont val="Consolas"/>
        <family val="3"/>
        <charset val="204"/>
      </rPr>
      <t xml:space="preserve"> пешеходной и/или проезжей части  ( </t>
    </r>
    <r>
      <rPr>
        <b/>
        <sz val="10"/>
        <color rgb="FFFF0000"/>
        <rFont val="Consolas"/>
        <family val="3"/>
        <charset val="204"/>
      </rPr>
      <t>без замены</t>
    </r>
    <r>
      <rPr>
        <sz val="10"/>
        <color rgb="FFFF0000"/>
        <rFont val="Consolas"/>
        <family val="3"/>
        <charset val="204"/>
      </rPr>
      <t xml:space="preserve"> </t>
    </r>
    <r>
      <rPr>
        <sz val="10"/>
        <color theme="1" tint="4.9989318521683403E-2"/>
        <rFont val="Consolas"/>
        <family val="3"/>
        <charset val="204"/>
      </rPr>
      <t>плитки, брусчатки, бордюров)</t>
    </r>
  </si>
  <si>
    <r>
      <rPr>
        <b/>
        <sz val="10"/>
        <color rgb="FF000000"/>
        <rFont val="Consolas"/>
        <family val="3"/>
        <charset val="204"/>
      </rPr>
      <t xml:space="preserve">Прокол </t>
    </r>
    <r>
      <rPr>
        <b/>
        <sz val="10"/>
        <color rgb="FFFF0000"/>
        <rFont val="Consolas"/>
        <family val="3"/>
        <charset val="204"/>
      </rPr>
      <t>одной полиэтиленовой</t>
    </r>
    <r>
      <rPr>
        <sz val="10"/>
        <color rgb="FF000000"/>
        <rFont val="Consolas"/>
        <family val="3"/>
        <charset val="204"/>
      </rPr>
      <t xml:space="preserve"> </t>
    </r>
    <r>
      <rPr>
        <b/>
        <sz val="10"/>
        <color rgb="FF000000"/>
        <rFont val="Consolas"/>
        <family val="3"/>
        <charset val="204"/>
      </rPr>
      <t>трубой</t>
    </r>
    <r>
      <rPr>
        <sz val="10"/>
        <color rgb="FF000000"/>
        <rFont val="Consolas"/>
        <family val="3"/>
        <charset val="204"/>
      </rPr>
      <t xml:space="preserve"> (полный комплекс работ) ***</t>
    </r>
  </si>
  <si>
    <r>
      <rPr>
        <b/>
        <sz val="10"/>
        <color theme="1"/>
        <rFont val="Consolas"/>
        <family val="3"/>
        <charset val="204"/>
      </rPr>
      <t xml:space="preserve">Установка/замена опор железобетонных </t>
    </r>
    <r>
      <rPr>
        <sz val="10"/>
        <color theme="1"/>
        <rFont val="Consolas"/>
        <family val="3"/>
        <charset val="204"/>
      </rPr>
      <t>(полный комплекс работ)</t>
    </r>
  </si>
  <si>
    <r>
      <t>Строительство кабельной канализации</t>
    </r>
    <r>
      <rPr>
        <b/>
        <sz val="10"/>
        <color theme="1" tint="4.9989318521683403E-2"/>
        <rFont val="Consolas"/>
        <family val="3"/>
        <charset val="204"/>
      </rPr>
      <t xml:space="preserve"> (из асбестоцементных или полиэтиленовых труб)</t>
    </r>
    <r>
      <rPr>
        <b/>
        <sz val="10"/>
        <color rgb="FFFF0000"/>
        <rFont val="Consolas"/>
        <family val="3"/>
        <charset val="204"/>
      </rPr>
      <t xml:space="preserve"> любой отверстности,с учетом ГНБ/проколов</t>
    </r>
    <r>
      <rPr>
        <sz val="10"/>
        <color rgb="FFFF0000"/>
        <rFont val="Consolas"/>
        <family val="3"/>
        <charset val="204"/>
      </rPr>
      <t xml:space="preserve"> (при строительстве пролётов канализации и переходов методом ГНБ, кол-во и диаметр труб должен соотвествовать аналогичным параметрам кабельной канализации, минимальное кол-во труб-2 шт.)</t>
    </r>
  </si>
  <si>
    <r>
      <rPr>
        <b/>
        <sz val="10"/>
        <rFont val="Consolas"/>
        <family val="3"/>
        <charset val="204"/>
      </rPr>
      <t xml:space="preserve">Докладка дополнительного канала кабельной канализации  </t>
    </r>
    <r>
      <rPr>
        <sz val="10"/>
        <rFont val="Consolas"/>
        <family val="3"/>
        <charset val="204"/>
      </rPr>
      <t xml:space="preserve"> (к существующей канализации)</t>
    </r>
  </si>
  <si>
    <r>
      <rPr>
        <b/>
        <sz val="10"/>
        <color theme="1"/>
        <rFont val="Consolas"/>
        <family val="3"/>
        <charset val="204"/>
      </rPr>
      <t>Восстановление поврежденного канала кабельной канализации</t>
    </r>
    <r>
      <rPr>
        <sz val="10"/>
        <color theme="1"/>
        <rFont val="Consolas"/>
        <family val="3"/>
        <charset val="204"/>
      </rPr>
      <t xml:space="preserve">
</t>
    </r>
    <r>
      <rPr>
        <i/>
        <sz val="10"/>
        <color theme="1"/>
        <rFont val="Consolas"/>
        <family val="3"/>
        <charset val="204"/>
      </rPr>
      <t xml:space="preserve">Расценка применяется при условии, что объем восстановления кабельной канализации составит </t>
    </r>
    <r>
      <rPr>
        <b/>
        <i/>
        <sz val="10"/>
        <color rgb="FFFF0000"/>
        <rFont val="Consolas"/>
        <family val="3"/>
        <charset val="204"/>
      </rPr>
      <t>не более 10% от длины пролета.</t>
    </r>
    <r>
      <rPr>
        <b/>
        <i/>
        <sz val="10"/>
        <color theme="1"/>
        <rFont val="Consolas"/>
        <family val="3"/>
        <charset val="204"/>
      </rPr>
      <t xml:space="preserve"> </t>
    </r>
    <r>
      <rPr>
        <i/>
        <sz val="10"/>
        <color theme="1"/>
        <rFont val="Consolas"/>
        <family val="3"/>
        <charset val="204"/>
      </rPr>
      <t xml:space="preserve">
При превышении порога </t>
    </r>
    <r>
      <rPr>
        <b/>
        <i/>
        <sz val="10"/>
        <color rgb="FFFF0000"/>
        <rFont val="Consolas"/>
        <family val="3"/>
        <charset val="204"/>
      </rPr>
      <t xml:space="preserve">10% </t>
    </r>
    <r>
      <rPr>
        <i/>
        <sz val="10"/>
        <color theme="1"/>
        <rFont val="Consolas"/>
        <family val="3"/>
        <charset val="204"/>
      </rPr>
      <t xml:space="preserve">применяется </t>
    </r>
    <r>
      <rPr>
        <i/>
        <sz val="10"/>
        <color rgb="FFFF0000"/>
        <rFont val="Consolas"/>
        <family val="3"/>
        <charset val="204"/>
      </rPr>
      <t xml:space="preserve">УР№ 905 </t>
    </r>
    <r>
      <rPr>
        <i/>
        <sz val="10"/>
        <color theme="1"/>
        <rFont val="Consolas"/>
        <family val="3"/>
        <charset val="204"/>
      </rPr>
      <t>на прокладку кабельной канализации.</t>
    </r>
  </si>
  <si>
    <r>
      <t>ПИР  (включая предварительную рабочую документацию); СМР (</t>
    </r>
    <r>
      <rPr>
        <sz val="10"/>
        <color rgb="FFFF0000"/>
        <rFont val="Consolas"/>
        <family val="3"/>
        <charset val="204"/>
      </rPr>
      <t>включая материалы</t>
    </r>
    <r>
      <rPr>
        <sz val="10"/>
        <color theme="1"/>
        <rFont val="Consolas"/>
        <family val="3"/>
        <charset val="204"/>
      </rPr>
      <t>), земельное дело, заказ и оплата топосъемки и согласований (при строительстве),заказ и оплата топосъемки исполнительной,сдача в надзорные органы ,оформление охранных зон линий связи, постановка на кадастровый учёт, оформление разрешительных документов, исполнительной документации по МР и РД</t>
    </r>
  </si>
  <si>
    <r>
      <t>ПИР (включая предварительную рабочую документацию), СМР (</t>
    </r>
    <r>
      <rPr>
        <sz val="10"/>
        <color rgb="FFFF0000"/>
        <rFont val="Consolas"/>
        <family val="3"/>
        <charset val="204"/>
      </rPr>
      <t>включая стоимость всех материалов</t>
    </r>
    <r>
      <rPr>
        <sz val="10"/>
        <color theme="1" tint="4.9989318521683403E-2"/>
        <rFont val="Consolas"/>
        <family val="3"/>
        <charset val="204"/>
      </rPr>
      <t xml:space="preserve">),  земельное дело, топосъемка и согласования (при строительстве),топосъемка исполнительная,сдача в надзорные органы, оформление охранных зон линий связи, постановка на кадастровый учёт,оформление разрешительных документов, исполнительной документации по МР и РД. </t>
    </r>
    <r>
      <rPr>
        <sz val="10"/>
        <color rgb="FFFF0000"/>
        <rFont val="Consolas"/>
        <family val="3"/>
        <charset val="204"/>
      </rPr>
      <t>Для применения в качестве вводных колодцев; в стесненных городских или иных условиях как исключение</t>
    </r>
  </si>
  <si>
    <r>
      <rPr>
        <b/>
        <sz val="10"/>
        <color rgb="FF000000"/>
        <rFont val="Consolas"/>
        <family val="3"/>
        <charset val="204"/>
      </rPr>
      <t>Стоимость перебивки (замены) колодца ККС</t>
    </r>
    <r>
      <rPr>
        <sz val="10"/>
        <color rgb="FF000000"/>
        <rFont val="Consolas"/>
        <family val="3"/>
        <charset val="204"/>
      </rPr>
      <t xml:space="preserve"> (полный комплекс работ),оснастка по факту имеющихся сетей, но не менее чем по по 2 кронштейна на продольной стене с консолью ККЧ-3 каждый.</t>
    </r>
  </si>
  <si>
    <r>
      <t xml:space="preserve">ПИР (включая предварительную рабочую документацию), СМР </t>
    </r>
    <r>
      <rPr>
        <sz val="10"/>
        <color rgb="FFFF0000"/>
        <rFont val="Consolas"/>
        <family val="3"/>
        <charset val="204"/>
      </rPr>
      <t>(включая все материалы)</t>
    </r>
    <r>
      <rPr>
        <sz val="10"/>
        <color theme="1"/>
        <rFont val="Consolas"/>
        <family val="3"/>
        <charset val="204"/>
      </rPr>
      <t>,  оформление разрешительных документов, исполнительной документации по МР и РД</t>
    </r>
  </si>
  <si>
    <r>
      <rPr>
        <b/>
        <sz val="10"/>
        <color rgb="FF000000"/>
        <rFont val="Consolas"/>
        <family val="3"/>
        <charset val="204"/>
      </rPr>
      <t>Организация кабельного ввода в здание</t>
    </r>
    <r>
      <rPr>
        <sz val="10"/>
        <color rgb="FF000000"/>
        <rFont val="Consolas"/>
        <family val="3"/>
        <charset val="204"/>
      </rPr>
      <t xml:space="preserve"> – (полный комплекс работ с учетом восстановления асфальтобетонных и плиточных покрытий и газонов, с учётом стоимости материалов,</t>
    </r>
    <r>
      <rPr>
        <sz val="10"/>
        <color rgb="FFFF0000"/>
        <rFont val="Consolas"/>
        <family val="3"/>
        <charset val="204"/>
      </rPr>
      <t xml:space="preserve"> без учета стоимости колодца и кабеля</t>
    </r>
    <r>
      <rPr>
        <sz val="10"/>
        <color theme="1" tint="4.9989318521683403E-2"/>
        <rFont val="Consolas"/>
        <family val="3"/>
        <charset val="204"/>
      </rPr>
      <t>)</t>
    </r>
  </si>
  <si>
    <r>
      <t xml:space="preserve">ПИР, СМР (полный комплекс работ, не ограничиваясь перечисленным,  </t>
    </r>
    <r>
      <rPr>
        <sz val="10"/>
        <color rgb="FFFF0000"/>
        <rFont val="Consolas"/>
        <family val="3"/>
        <charset val="204"/>
      </rPr>
      <t>с учётом стоимости материалов и конструкций</t>
    </r>
    <r>
      <rPr>
        <sz val="10"/>
        <color theme="1"/>
        <rFont val="Consolas"/>
        <family val="3"/>
        <charset val="204"/>
      </rPr>
      <t>): прокладка трубы а/ц или п/эт от ближайшей точки трассы кабельной канализации до фасада здания с пробивкой (сверлением) и заделкой отверстий в стене или фундаменте здания или выходом на фасад здания (ввод на стену здания), герметизация проложенного канала с двух сторон (в колодце и подвале);восстановление а/б и плиточных покрытий и газонов, восстановление отделки фасада и фундамента, оформление разрешительных документов, заказ и оплата топосъемки при строительстве, заказ и оплата топосъемки исполнительной;оформление охранных зон линий связи,  постановка на кадастровый учёт, сдача в надзорные органы. Оформление исполнительной документации по МР и РД</t>
    </r>
  </si>
  <si>
    <r>
      <t xml:space="preserve">Оформление разрешительных документов на землеотвод под сооружение, получение кадастрового паспорта , </t>
    </r>
    <r>
      <rPr>
        <sz val="10"/>
        <color rgb="FFFF0000"/>
        <rFont val="Consolas"/>
        <family val="3"/>
        <charset val="204"/>
      </rPr>
      <t>без учета счета на оплату согласований.</t>
    </r>
  </si>
  <si>
    <r>
      <t xml:space="preserve">Стоимость строительства кабельной канализации из полиэтиленовых труб рассчитана для труб </t>
    </r>
    <r>
      <rPr>
        <sz val="10"/>
        <color rgb="FFFF0000"/>
        <rFont val="Consolas"/>
        <family val="3"/>
        <charset val="204"/>
      </rPr>
      <t>Д=110мм</t>
    </r>
    <r>
      <rPr>
        <sz val="10"/>
        <color theme="1" tint="4.9989318521683403E-2"/>
        <rFont val="Consolas"/>
        <family val="3"/>
        <charset val="204"/>
      </rPr>
      <t xml:space="preserve">. В случае строительства кабельной канализации с применением труб </t>
    </r>
    <r>
      <rPr>
        <sz val="10"/>
        <color rgb="FFFF0000"/>
        <rFont val="Consolas"/>
        <family val="3"/>
        <charset val="204"/>
      </rPr>
      <t>Д=63мм</t>
    </r>
    <r>
      <rPr>
        <sz val="10"/>
        <color theme="1" tint="4.9989318521683403E-2"/>
        <rFont val="Consolas"/>
        <family val="3"/>
        <charset val="204"/>
      </rPr>
      <t xml:space="preserve">  применять понижающие коэффициенты: к расценке 905 </t>
    </r>
    <r>
      <rPr>
        <sz val="10"/>
        <color rgb="FFFF0000"/>
        <rFont val="Consolas"/>
        <family val="3"/>
        <charset val="204"/>
      </rPr>
      <t>к= 0,94</t>
    </r>
  </si>
  <si>
    <t>418.2</t>
  </si>
  <si>
    <r>
      <t xml:space="preserve">№(код) </t>
    </r>
    <r>
      <rPr>
        <sz val="8"/>
        <rFont val="Consolas"/>
        <family val="3"/>
        <charset val="204"/>
      </rPr>
      <t>расценки</t>
    </r>
  </si>
  <si>
    <t>ᴕ</t>
  </si>
  <si>
    <t xml:space="preserve">Удельные расценки (УР) на виды работ при строительстве объектов ЛКСС 2 этап </t>
  </si>
  <si>
    <t xml:space="preserve">Примечания. </t>
  </si>
  <si>
    <r>
      <t xml:space="preserve">Указанный в настоящих расценках параметр </t>
    </r>
    <r>
      <rPr>
        <b/>
        <sz val="10"/>
        <color rgb="FFFF0000"/>
        <rFont val="Consolas"/>
        <family val="3"/>
        <charset val="204"/>
      </rPr>
      <t>"до"</t>
    </r>
    <r>
      <rPr>
        <sz val="10"/>
        <rFont val="Consolas"/>
        <family val="3"/>
        <charset val="204"/>
      </rPr>
      <t xml:space="preserve"> включает в себя этот размер / количество. Параметр </t>
    </r>
    <r>
      <rPr>
        <b/>
        <sz val="10"/>
        <color rgb="FFFF0000"/>
        <rFont val="Consolas"/>
        <family val="3"/>
        <charset val="204"/>
      </rPr>
      <t>"от"</t>
    </r>
    <r>
      <rPr>
        <b/>
        <sz val="10"/>
        <rFont val="Consolas"/>
        <family val="3"/>
        <charset val="204"/>
      </rPr>
      <t xml:space="preserve"> </t>
    </r>
    <r>
      <rPr>
        <sz val="10"/>
        <rFont val="Consolas"/>
        <family val="3"/>
        <charset val="204"/>
      </rPr>
      <t>не включает указанный размер/количество</t>
    </r>
  </si>
  <si>
    <r>
      <rPr>
        <sz val="10"/>
        <color theme="1" tint="4.9989318521683403E-2"/>
        <rFont val="Consolas"/>
        <family val="3"/>
        <charset val="204"/>
      </rPr>
      <t>ПИР; СМР, включая стоимость материалов, восстановления асфальтобетонных и плиточных покрытий проезжей части, тротуаров и работ по благоустройству;</t>
    </r>
    <r>
      <rPr>
        <sz val="10"/>
        <rFont val="Consolas"/>
        <family val="3"/>
        <charset val="204"/>
      </rPr>
      <t xml:space="preserve"> рекультивации земель; оплата потрав сельхозугодий, убытков землепользователям, получение разрешений;заказ и оплату всех видов ТУ; земляные работы; земельное дело, заказ и оплата топосъемки и согласований (при строительстве),заказ и оплата топосъемки исполнительной (при необходимости);оформление охранных зон линий связи; сдача в надзорные органы, постановка на кадастровый учёт ( если необходимо). Оформление разрешительных документов и исполнительной документации по МР и РД.</t>
    </r>
  </si>
  <si>
    <r>
      <t xml:space="preserve">ПИР; СМР, включая стоимость материалов, восстановления асфальтобетонных покрытий проезжей части, тротуаров и работ по благоустройству, рекультивации земель, оплата потрав сельхозугодий, убытков землепользователям, оформление разрешительных документов и исполнительной документации по МР и РД.
</t>
    </r>
    <r>
      <rPr>
        <sz val="10"/>
        <color rgb="FFFF0000"/>
        <rFont val="Consolas"/>
        <family val="3"/>
        <charset val="204"/>
      </rPr>
      <t>Примечание: УР № 907 не применяется совместно с УР №№ 103; 200.1÷200.4; 300.1÷300.8; 415.1÷415.4; 501.</t>
    </r>
  </si>
  <si>
    <r>
      <t>ПИР (включая предварительную рабочую документацию,заказ и оплату схемы направления трассы); СМР,</t>
    </r>
    <r>
      <rPr>
        <sz val="10"/>
        <color theme="1" tint="4.9989318521683403E-2"/>
        <rFont val="Consolas"/>
        <family val="3"/>
        <charset val="204"/>
      </rPr>
      <t xml:space="preserve"> </t>
    </r>
    <r>
      <rPr>
        <sz val="10"/>
        <color rgb="FFFF0000"/>
        <rFont val="Consolas"/>
        <family val="3"/>
        <charset val="204"/>
      </rPr>
      <t xml:space="preserve">включая стоимость всех материалов; </t>
    </r>
    <r>
      <rPr>
        <sz val="10"/>
        <color theme="1" tint="4.9989318521683403E-2"/>
        <rFont val="Consolas"/>
        <family val="3"/>
        <charset val="204"/>
      </rPr>
      <t xml:space="preserve">установку/перебивку  колодцев ККС </t>
    </r>
    <r>
      <rPr>
        <sz val="10"/>
        <color rgb="FFFF0000"/>
        <rFont val="Consolas"/>
        <family val="3"/>
        <charset val="204"/>
      </rPr>
      <t>( включая  стоимость колодцев ,</t>
    </r>
    <r>
      <rPr>
        <sz val="10"/>
        <color theme="1" tint="4.9989318521683403E-2"/>
        <rFont val="Consolas"/>
        <family val="3"/>
        <charset val="204"/>
      </rPr>
      <t xml:space="preserve">с учетом  разновидностей по вертикальной нагрузке), оснастки ( кронштейны и консоли из расчёта по 2 кронштейна на продольную стену с 1 консолью типа ККЧ-3 каждый), люков (тяжелых,нижняя крышка, верхняя крышка на шарнире,с запорным устройством или 2-х ж/б крышек), труб и комплектующих- из расчета средней длины пролета между колодцами </t>
    </r>
    <r>
      <rPr>
        <b/>
        <sz val="10"/>
        <color rgb="FFFF0000"/>
        <rFont val="Consolas"/>
        <family val="3"/>
        <charset val="204"/>
      </rPr>
      <t>до 75 м</t>
    </r>
    <r>
      <rPr>
        <sz val="10"/>
        <color theme="1" tint="4.9989318521683403E-2"/>
        <rFont val="Consolas"/>
        <family val="3"/>
        <charset val="204"/>
      </rPr>
      <t xml:space="preserve"> на прямолинейных участках трассы,  с учетом  пролетов </t>
    </r>
    <r>
      <rPr>
        <b/>
        <sz val="10"/>
        <color rgb="FFFF0000"/>
        <rFont val="Consolas"/>
        <family val="3"/>
        <charset val="204"/>
      </rPr>
      <t>до 25 м.</t>
    </r>
    <r>
      <rPr>
        <sz val="10"/>
        <color theme="1" tint="4.9989318521683403E-2"/>
        <rFont val="Consolas"/>
        <family val="3"/>
        <charset val="204"/>
      </rPr>
      <t xml:space="preserve"> на переходах и поворотах трассы;</t>
    </r>
    <r>
      <rPr>
        <sz val="10"/>
        <rFont val="Consolas"/>
        <family val="3"/>
        <charset val="204"/>
      </rPr>
      <t xml:space="preserve"> восстановления асфальтобетонных и плиточных покрытий проезжей части, тротуаров и работ по благоустройству, рекультивации земель, оплата потрав сельхозугодий, убытков землепользователям,  получение разрешений;заказ и оплату всех видов ТУ;земляные работы;пробивку и заделку отверстий в стенах и фундаментах зданий с обустройством приямков при необходимости (обустройство кабельных вводов).</t>
    </r>
    <r>
      <rPr>
        <sz val="10"/>
        <color theme="1" tint="4.9989318521683403E-2"/>
        <rFont val="Consolas"/>
        <family val="3"/>
        <charset val="204"/>
      </rPr>
      <t>Земельное дело, заказ и оплата топосъемки и согласований (при строительстве),заказ и оплата топосъемки исполнительной,оформление охранных зон линий связи, сдача в надзорные органы, постановка на кадастровый учет.</t>
    </r>
    <r>
      <rPr>
        <sz val="10"/>
        <rFont val="Consolas"/>
        <family val="3"/>
        <charset val="204"/>
      </rPr>
      <t xml:space="preserve">Оформление разрешительных документов и исполнительной документации по МР и РД.                                                                                                                              </t>
    </r>
    <r>
      <rPr>
        <i/>
        <sz val="10"/>
        <rFont val="Consolas"/>
        <family val="3"/>
        <charset val="204"/>
      </rPr>
      <t xml:space="preserve">Стоимость строительства кабельной канализации  из полиэтиленовых труб рассчитана для труб </t>
    </r>
    <r>
      <rPr>
        <i/>
        <sz val="10"/>
        <color rgb="FFFF0000"/>
        <rFont val="Consolas"/>
        <family val="3"/>
        <charset val="204"/>
      </rPr>
      <t>Д=110мм.</t>
    </r>
    <r>
      <rPr>
        <i/>
        <sz val="10"/>
        <rFont val="Consolas"/>
        <family val="3"/>
        <charset val="204"/>
      </rPr>
      <t xml:space="preserve"> В случае строительства кабельной канализации с применением труб </t>
    </r>
    <r>
      <rPr>
        <i/>
        <sz val="10"/>
        <color rgb="FFFF0000"/>
        <rFont val="Consolas"/>
        <family val="3"/>
        <charset val="204"/>
      </rPr>
      <t>Д=63мм</t>
    </r>
    <r>
      <rPr>
        <i/>
        <sz val="10"/>
        <rFont val="Consolas"/>
        <family val="3"/>
        <charset val="204"/>
      </rPr>
      <t xml:space="preserve">  применять понижающий коэффициент к расценке  905</t>
    </r>
    <r>
      <rPr>
        <i/>
        <sz val="10"/>
        <color rgb="FFFF0000"/>
        <rFont val="Consolas"/>
        <family val="3"/>
        <charset val="204"/>
      </rPr>
      <t xml:space="preserve"> к= 0,94 </t>
    </r>
  </si>
  <si>
    <t>Установка колодца ККС -1 БИС* (полный комплекс работ) - *половина ККС-2 (3) на бетонном основании, люк из чугуна с нижней крышкой, шарнирной верхней крышкой и запорным устройством или крышка ж/б - 2 шт.)</t>
  </si>
  <si>
    <r>
      <rPr>
        <b/>
        <sz val="10"/>
        <color rgb="FF000000"/>
        <rFont val="Consolas"/>
        <family val="3"/>
        <charset val="204"/>
      </rPr>
      <t>Установка колодца ККС (полный комплекс работ)</t>
    </r>
    <r>
      <rPr>
        <sz val="10"/>
        <color rgb="FF000000"/>
        <rFont val="Consolas"/>
        <family val="3"/>
        <charset val="204"/>
      </rPr>
      <t xml:space="preserve"> ( любой тип и разновидность ККС, оснастка (кронштейны,консоли из расчёта по 2 кронштейна на продольной стене с консолью ККЧ-3 каждый), люк из чугуна с нижней крышкой, шарнирной верхней крышкой и запорным устройством или крышка ж/б - 2 шт.)</t>
    </r>
  </si>
  <si>
    <t xml:space="preserve">Приложение №1 к Форме 3 ТЕХНИКО-КОММЕРЧЕСКОЕ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</si>
</sst>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0\ 00\ 00"/>
    <numFmt numFmtId="169" formatCode="_(* #,##0_);_(* \(#,##0\);_(* &quot;-&quot;??_);_(@_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###\ ##\ ##"/>
    <numFmt numFmtId="173" formatCode="0_);\(0\)"/>
    <numFmt numFmtId="174" formatCode="_ &quot;$&quot;* #,##0.00_ ;_ &quot;$&quot;* \-#,##0.00_ ;_ &quot;$&quot;* &quot;-&quot;??_ ;_ @_ "/>
    <numFmt numFmtId="175" formatCode="_-* #,##0_-;\-* #,##0_-;_-* &quot;-&quot;_-;_-@_-"/>
    <numFmt numFmtId="176" formatCode="d/m/yy"/>
    <numFmt numFmtId="177" formatCode="&quot;OS&quot;\ &quot;#&quot;\,&quot;#&quot;&quot;#&quot;0.00;[Red]\-&quot;OS&quot;\ &quot;#&quot;\,&quot;#&quot;&quot;#&quot;0.00"/>
    <numFmt numFmtId="178" formatCode="_ &quot;$&quot;* #,##0_ ;_ &quot;$&quot;* \-#,##0_ ;_ &quot;$&quot;* &quot;-&quot;_ ;_ @_ "/>
    <numFmt numFmtId="179" formatCode="_-* #,##0.00_-;\-* #,##0.00_-;_-* &quot;-&quot;??_-;_-@_-"/>
    <numFmt numFmtId="180" formatCode="#,##0;[Red]&quot;-&quot;#,##0"/>
    <numFmt numFmtId="181" formatCode="0.00_)"/>
    <numFmt numFmtId="182" formatCode="#,##0\ &quot;DM&quot;;\-#,##0\ &quot;DM&quot;"/>
    <numFmt numFmtId="183" formatCode="0.0000000000"/>
    <numFmt numFmtId="184" formatCode="_ * #,##0.00_ ;_ * \-#,##0.00_ ;_ * &quot;-&quot;??_ ;_ @_ "/>
    <numFmt numFmtId="185" formatCode="#,##0.00\ &quot;DM&quot;;\-#,##0.00\ &quot;DM&quot;"/>
    <numFmt numFmtId="186" formatCode="_ * #,##0_ ;_ * \-#,##0_ ;_ * &quot;-&quot;_ ;_ @_ "/>
    <numFmt numFmtId="187" formatCode="_(* #,##0.000_);_(* \(#,##0.000\);_(* &quot;-&quot;???_);_(@_)"/>
    <numFmt numFmtId="188" formatCode="&quot;$&quot;#,##0"/>
    <numFmt numFmtId="189" formatCode="_-* #,##0\ _k_r_-;\-* #,##0\ _k_r_-;_-* &quot;-&quot;\ _k_r_-;_-@_-"/>
    <numFmt numFmtId="190" formatCode="_-* #,##0.00\ _k_r_-;\-* #,##0.00\ _k_r_-;_-* &quot;-&quot;??\ _k_r_-;_-@_-"/>
    <numFmt numFmtId="191" formatCode="[$$-409]#,##0"/>
    <numFmt numFmtId="192" formatCode="_-* #,##0\ &quot;kr&quot;_-;\-* #,##0\ &quot;kr&quot;_-;_-* &quot;-&quot;\ &quot;kr&quot;_-;_-@_-"/>
    <numFmt numFmtId="193" formatCode="_-* #,##0.00\ &quot;kr&quot;_-;\-* #,##0.00\ &quot;kr&quot;_-;_-* &quot;-&quot;??\ &quot;kr&quot;_-;_-@_-"/>
    <numFmt numFmtId="194" formatCode="_-&quot;Ј&quot;* #,##0_-;\-&quot;Ј&quot;* #,##0_-;_-&quot;Ј&quot;* &quot;-&quot;_-;_-@_-"/>
    <numFmt numFmtId="195" formatCode="_-&quot;Ј&quot;* #,##0.00_-;\-&quot;Ј&quot;* #,##0.00_-;_-&quot;Ј&quot;* &quot;-&quot;??_-;_-@_-"/>
    <numFmt numFmtId="196" formatCode="#\ ##0_.\ &quot;zі&quot;\ 00\ &quot;gr&quot;;\(#\ ##0.00\z\і\)"/>
    <numFmt numFmtId="197" formatCode="_-* #,##0.00_р_-;\-* #,##0.00_р_-;_-* &quot;-&quot;??_р_-;_-@_-"/>
    <numFmt numFmtId="198" formatCode="#,##0.000"/>
    <numFmt numFmtId="199" formatCode="0.000"/>
  </numFmts>
  <fonts count="1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Helv"/>
    </font>
    <font>
      <sz val="10"/>
      <name val="Helv"/>
      <charset val="204"/>
    </font>
    <font>
      <sz val="12"/>
      <name val="Times New Roman"/>
      <family val="1"/>
    </font>
    <font>
      <b/>
      <i/>
      <sz val="10"/>
      <name val="Arial Cyr"/>
      <family val="2"/>
      <charset val="204"/>
    </font>
    <font>
      <sz val="10"/>
      <name val="Courier"/>
      <family val="3"/>
    </font>
    <font>
      <b/>
      <i/>
      <sz val="16"/>
      <name val="Times New Roman Cyr"/>
      <family val="1"/>
      <charset val="204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i/>
      <u val="double"/>
      <sz val="14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Arial"/>
      <family val="2"/>
    </font>
    <font>
      <sz val="11"/>
      <color indexed="16"/>
      <name val="Calibri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Times New Roman"/>
      <family val="1"/>
      <charset val="204"/>
    </font>
    <font>
      <sz val="10"/>
      <color indexed="9"/>
      <name val="Arial"/>
      <family val="2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9.75"/>
      <name val="Arial"/>
      <family val="2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9.75"/>
      <name val="Arial"/>
      <family val="2"/>
    </font>
    <font>
      <u/>
      <sz val="10"/>
      <color indexed="4"/>
      <name val="Tahoma"/>
      <family val="2"/>
      <charset val="204"/>
    </font>
    <font>
      <sz val="11"/>
      <color indexed="62"/>
      <name val="Calibri"/>
      <family val="2"/>
      <charset val="204"/>
    </font>
    <font>
      <sz val="8"/>
      <name val="Arial"/>
      <family val="2"/>
      <charset val="204"/>
    </font>
    <font>
      <b/>
      <sz val="8"/>
      <name val="Arial Narrow"/>
      <family val="2"/>
    </font>
    <font>
      <sz val="10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i/>
      <sz val="16"/>
      <name val="Helv"/>
      <charset val="204"/>
    </font>
    <font>
      <sz val="9"/>
      <name val="Times New Roman Cyr"/>
      <family val="1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u/>
      <sz val="10"/>
      <color indexed="4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8"/>
      <color indexed="62"/>
      <name val="Cambria"/>
      <family val="2"/>
      <charset val="204"/>
    </font>
    <font>
      <sz val="10"/>
      <name val="NTHelvetica/Cyrillic"/>
      <charset val="204"/>
    </font>
    <font>
      <b/>
      <i/>
      <sz val="10"/>
      <name val="Times New Roman"/>
      <family val="1"/>
    </font>
    <font>
      <b/>
      <sz val="11"/>
      <color indexed="63"/>
      <name val="Arial"/>
      <family val="2"/>
    </font>
    <font>
      <b/>
      <sz val="10"/>
      <name val="Times New Roman"/>
      <family val="1"/>
    </font>
    <font>
      <sz val="11"/>
      <color indexed="10"/>
      <name val="Calibri"/>
      <family val="2"/>
      <charset val="204"/>
    </font>
    <font>
      <sz val="10"/>
      <name val="Arial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i/>
      <u/>
      <sz val="11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2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name val="Arial Cyr"/>
      <family val="2"/>
      <charset val="204"/>
    </font>
    <font>
      <sz val="10"/>
      <name val="Times New Roman"/>
      <family val="1"/>
    </font>
    <font>
      <sz val="10"/>
      <name val="Courier New CYR"/>
      <charset val="204"/>
    </font>
    <font>
      <sz val="10"/>
      <name val="宋体"/>
      <charset val="134"/>
    </font>
    <font>
      <b/>
      <sz val="11"/>
      <color rgb="FF3F3F3F"/>
      <name val="Calibri"/>
      <family val="2"/>
      <charset val="204"/>
      <scheme val="minor"/>
    </font>
    <font>
      <sz val="10"/>
      <color theme="1" tint="4.9989318521683403E-2"/>
      <name val="Times New Roman"/>
      <family val="1"/>
      <charset val="204"/>
    </font>
    <font>
      <b/>
      <sz val="11"/>
      <color theme="1" tint="4.9989318521683403E-2"/>
      <name val="Calibri"/>
      <family val="2"/>
      <charset val="204"/>
      <scheme val="minor"/>
    </font>
    <font>
      <b/>
      <sz val="16"/>
      <color theme="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indexed="62"/>
      <name val="Calibri"/>
      <family val="2"/>
      <charset val="204"/>
    </font>
    <font>
      <b/>
      <sz val="9"/>
      <color theme="0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3" tint="-0.249977111117893"/>
      <name val="Calibri"/>
      <family val="2"/>
      <charset val="204"/>
      <scheme val="minor"/>
    </font>
    <font>
      <sz val="11"/>
      <color theme="1"/>
      <name val="Consolas"/>
      <family val="3"/>
      <charset val="204"/>
    </font>
    <font>
      <sz val="11"/>
      <color rgb="FFFF0000"/>
      <name val="Consolas"/>
      <family val="3"/>
      <charset val="204"/>
    </font>
    <font>
      <b/>
      <sz val="12"/>
      <color theme="1" tint="0.34998626667073579"/>
      <name val="Consolas"/>
      <family val="3"/>
      <charset val="204"/>
    </font>
    <font>
      <sz val="7"/>
      <color rgb="FF8C4799"/>
      <name val="Consolas"/>
      <family val="3"/>
      <charset val="204"/>
    </font>
    <font>
      <sz val="10"/>
      <name val="Consolas"/>
      <family val="3"/>
      <charset val="204"/>
    </font>
    <font>
      <sz val="10"/>
      <color theme="1"/>
      <name val="Consolas"/>
      <family val="3"/>
      <charset val="204"/>
    </font>
    <font>
      <sz val="8"/>
      <color rgb="FF3F3F3F"/>
      <name val="Consolas"/>
      <family val="3"/>
      <charset val="204"/>
    </font>
    <font>
      <sz val="8"/>
      <color theme="1" tint="4.9989318521683403E-2"/>
      <name val="Consolas"/>
      <family val="3"/>
      <charset val="204"/>
    </font>
    <font>
      <b/>
      <sz val="12"/>
      <color rgb="FFFF0000"/>
      <name val="Consolas"/>
      <family val="3"/>
      <charset val="204"/>
    </font>
    <font>
      <b/>
      <sz val="14"/>
      <color theme="1" tint="0.14999847407452621"/>
      <name val="Consolas"/>
      <family val="3"/>
      <charset val="204"/>
    </font>
    <font>
      <b/>
      <sz val="14"/>
      <color theme="0"/>
      <name val="Consolas"/>
      <family val="3"/>
      <charset val="204"/>
    </font>
    <font>
      <b/>
      <sz val="11"/>
      <color theme="1" tint="0.14999847407452621"/>
      <name val="Consolas"/>
      <family val="3"/>
      <charset val="204"/>
    </font>
    <font>
      <b/>
      <sz val="10"/>
      <color theme="1" tint="0.34998626667073579"/>
      <name val="Consolas"/>
      <family val="3"/>
      <charset val="204"/>
    </font>
    <font>
      <sz val="10"/>
      <color rgb="FFFF0000"/>
      <name val="Consolas"/>
      <family val="3"/>
      <charset val="204"/>
    </font>
    <font>
      <b/>
      <sz val="10"/>
      <color theme="1"/>
      <name val="Consolas"/>
      <family val="3"/>
      <charset val="204"/>
    </font>
    <font>
      <b/>
      <sz val="10"/>
      <color rgb="FFFF0000"/>
      <name val="Consolas"/>
      <family val="3"/>
      <charset val="204"/>
    </font>
    <font>
      <sz val="10"/>
      <color theme="1" tint="4.9989318521683403E-2"/>
      <name val="Consolas"/>
      <family val="3"/>
      <charset val="204"/>
    </font>
    <font>
      <b/>
      <sz val="10"/>
      <color theme="1" tint="4.9989318521683403E-2"/>
      <name val="Consolas"/>
      <family val="3"/>
      <charset val="204"/>
    </font>
    <font>
      <sz val="10"/>
      <color rgb="FF000000"/>
      <name val="Consolas"/>
      <family val="3"/>
      <charset val="204"/>
    </font>
    <font>
      <b/>
      <sz val="10"/>
      <color rgb="FF000000"/>
      <name val="Consolas"/>
      <family val="3"/>
      <charset val="204"/>
    </font>
    <font>
      <sz val="12"/>
      <color rgb="FFFF0000"/>
      <name val="Consolas"/>
      <family val="3"/>
      <charset val="204"/>
    </font>
    <font>
      <b/>
      <sz val="14"/>
      <color theme="1" tint="4.9989318521683403E-2"/>
      <name val="Consolas"/>
      <family val="3"/>
      <charset val="204"/>
    </font>
    <font>
      <b/>
      <sz val="10"/>
      <name val="Consolas"/>
      <family val="3"/>
      <charset val="204"/>
    </font>
    <font>
      <b/>
      <sz val="14"/>
      <color theme="8" tint="-0.499984740745262"/>
      <name val="Consolas"/>
      <family val="3"/>
      <charset val="204"/>
    </font>
    <font>
      <sz val="9"/>
      <name val="Consolas"/>
      <family val="3"/>
      <charset val="204"/>
    </font>
    <font>
      <b/>
      <sz val="11"/>
      <color theme="1" tint="4.9989318521683403E-2"/>
      <name val="Consolas"/>
      <family val="3"/>
      <charset val="204"/>
    </font>
    <font>
      <sz val="9"/>
      <color theme="1"/>
      <name val="Consolas"/>
      <family val="3"/>
      <charset val="204"/>
    </font>
    <font>
      <i/>
      <sz val="10"/>
      <name val="Consolas"/>
      <family val="3"/>
      <charset val="204"/>
    </font>
    <font>
      <i/>
      <sz val="10"/>
      <color rgb="FFFF0000"/>
      <name val="Consolas"/>
      <family val="3"/>
      <charset val="204"/>
    </font>
    <font>
      <i/>
      <sz val="10"/>
      <color theme="1"/>
      <name val="Consolas"/>
      <family val="3"/>
      <charset val="204"/>
    </font>
    <font>
      <b/>
      <i/>
      <sz val="10"/>
      <color rgb="FFFF0000"/>
      <name val="Consolas"/>
      <family val="3"/>
      <charset val="204"/>
    </font>
    <font>
      <b/>
      <i/>
      <sz val="10"/>
      <color theme="1"/>
      <name val="Consolas"/>
      <family val="3"/>
      <charset val="204"/>
    </font>
    <font>
      <sz val="14"/>
      <color theme="1"/>
      <name val="Consolas"/>
      <family val="3"/>
      <charset val="204"/>
    </font>
    <font>
      <b/>
      <sz val="12"/>
      <color rgb="FFC00000"/>
      <name val="Consolas"/>
      <family val="3"/>
      <charset val="204"/>
    </font>
    <font>
      <u/>
      <sz val="11"/>
      <color theme="10"/>
      <name val="Consolas"/>
      <family val="3"/>
      <charset val="204"/>
    </font>
    <font>
      <sz val="8"/>
      <name val="Consolas"/>
      <family val="3"/>
      <charset val="204"/>
    </font>
    <font>
      <sz val="14"/>
      <color rgb="FFC00000"/>
      <name val="Consolas"/>
      <family val="3"/>
      <charset val="204"/>
    </font>
    <font>
      <sz val="9"/>
      <color rgb="FF7030A0"/>
      <name val="Consolas"/>
      <family val="3"/>
      <charset val="204"/>
    </font>
    <font>
      <b/>
      <sz val="9"/>
      <color theme="0"/>
      <name val="Consolas"/>
      <family val="3"/>
      <charset val="204"/>
    </font>
  </fonts>
  <fills count="7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45"/>
        <bgColor indexed="45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indexed="6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13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indexed="52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57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47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7"/>
      </patternFill>
    </fill>
    <fill>
      <patternFill patternType="solid">
        <fgColor rgb="FFD0E0E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2C9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 tint="-0.24994659260841701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 style="dashed">
        <color theme="8" tint="-0.24994659260841701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 style="dashed">
        <color theme="8" tint="-0.24994659260841701"/>
      </bottom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ashed">
        <color theme="0" tint="-0.499984740745262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 style="double">
        <color theme="1" tint="0.499984740745262"/>
      </left>
      <right/>
      <top style="double">
        <color theme="1" tint="0.499984740745262"/>
      </top>
      <bottom/>
      <diagonal/>
    </border>
    <border>
      <left/>
      <right/>
      <top style="double">
        <color theme="1" tint="0.499984740745262"/>
      </top>
      <bottom/>
      <diagonal/>
    </border>
    <border>
      <left/>
      <right style="double">
        <color theme="1" tint="0.499984740745262"/>
      </right>
      <top style="double">
        <color theme="1" tint="0.499984740745262"/>
      </top>
      <bottom/>
      <diagonal/>
    </border>
    <border>
      <left style="double">
        <color theme="1" tint="0.499984740745262"/>
      </left>
      <right/>
      <top/>
      <bottom style="double">
        <color theme="1" tint="0.499984740745262"/>
      </bottom>
      <diagonal/>
    </border>
    <border>
      <left/>
      <right/>
      <top/>
      <bottom style="double">
        <color theme="1" tint="0.499984740745262"/>
      </bottom>
      <diagonal/>
    </border>
    <border>
      <left/>
      <right style="double">
        <color theme="1" tint="0.499984740745262"/>
      </right>
      <top/>
      <bottom style="double">
        <color theme="1" tint="0.499984740745262"/>
      </bottom>
      <diagonal/>
    </border>
    <border>
      <left/>
      <right/>
      <top style="dashed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ashed">
        <color theme="0" tint="-0.499984740745262"/>
      </bottom>
      <diagonal/>
    </border>
  </borders>
  <cellStyleXfs count="3231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4" applyNumberFormat="0" applyFill="0" applyProtection="0">
      <alignment horizontal="center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9" fillId="0" borderId="0"/>
    <xf numFmtId="168" fontId="12" fillId="4" borderId="5" applyNumberFormat="0" applyFont="0" applyFill="0" applyBorder="0" applyAlignment="0" applyProtection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4" fillId="0" borderId="0"/>
    <xf numFmtId="0" fontId="14" fillId="0" borderId="0"/>
    <xf numFmtId="0" fontId="13" fillId="0" borderId="0"/>
    <xf numFmtId="0" fontId="14" fillId="0" borderId="0"/>
    <xf numFmtId="0" fontId="15" fillId="0" borderId="0"/>
    <xf numFmtId="49" fontId="12" fillId="4" borderId="1" applyBorder="0">
      <alignment horizontal="center" wrapText="1"/>
    </xf>
    <xf numFmtId="0" fontId="16" fillId="4" borderId="1" applyBorder="0">
      <alignment horizontal="left" wrapText="1"/>
    </xf>
    <xf numFmtId="0" fontId="12" fillId="4" borderId="2" applyBorder="0">
      <alignment horizontal="center" textRotation="90" wrapText="1"/>
    </xf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>
      <alignment vertical="center"/>
    </xf>
    <xf numFmtId="0" fontId="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3" fillId="0" borderId="0"/>
    <xf numFmtId="0" fontId="14" fillId="0" borderId="0"/>
    <xf numFmtId="0" fontId="4" fillId="0" borderId="0"/>
    <xf numFmtId="0" fontId="13" fillId="0" borderId="0"/>
    <xf numFmtId="0" fontId="14" fillId="0" borderId="0"/>
    <xf numFmtId="0" fontId="4" fillId="0" borderId="0"/>
    <xf numFmtId="0" fontId="4" fillId="0" borderId="0"/>
    <xf numFmtId="0" fontId="2" fillId="0" borderId="0"/>
    <xf numFmtId="49" fontId="18" fillId="0" borderId="0" applyFill="0" applyProtection="0">
      <alignment horizontal="centerContinuous" wrapText="1"/>
    </xf>
    <xf numFmtId="0" fontId="19" fillId="5" borderId="6">
      <alignment horizontal="center"/>
    </xf>
    <xf numFmtId="169" fontId="20" fillId="6" borderId="1">
      <alignment horizontal="center"/>
    </xf>
    <xf numFmtId="1" fontId="3" fillId="0" borderId="7" applyFill="0" applyProtection="0">
      <alignment horizontal="center" vertical="center"/>
    </xf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49" fontId="3" fillId="0" borderId="8" applyFill="0" applyProtection="0">
      <alignment horizontal="justify" vertical="center" wrapText="1"/>
    </xf>
    <xf numFmtId="49" fontId="21" fillId="0" borderId="8" applyFill="0" applyProtection="0">
      <alignment horizontal="center" vertical="center" wrapText="1"/>
    </xf>
    <xf numFmtId="2" fontId="3" fillId="0" borderId="9" applyFill="0" applyProtection="0">
      <alignment horizontal="center" vertical="center"/>
    </xf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2" fillId="26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31" borderId="0" applyNumberFormat="0" applyBorder="0" applyAlignment="0" applyProtection="0"/>
    <xf numFmtId="0" fontId="2" fillId="25" borderId="0" applyNumberFormat="0" applyBorder="0" applyAlignment="0" applyProtection="0"/>
    <xf numFmtId="0" fontId="2" fillId="32" borderId="0" applyNumberFormat="0" applyBorder="0" applyAlignment="0" applyProtection="0"/>
    <xf numFmtId="0" fontId="22" fillId="32" borderId="0" applyNumberFormat="0" applyBorder="0" applyAlignment="0" applyProtection="0"/>
    <xf numFmtId="172" fontId="23" fillId="33" borderId="0">
      <alignment horizontal="center" vertical="center"/>
    </xf>
    <xf numFmtId="165" fontId="24" fillId="0" borderId="10" applyFont="0" applyBorder="0">
      <alignment horizontal="right" vertical="center"/>
    </xf>
    <xf numFmtId="0" fontId="25" fillId="0" borderId="0" applyNumberFormat="0" applyFill="0" applyBorder="0" applyAlignment="0" applyProtection="0">
      <alignment vertical="top"/>
      <protection locked="0"/>
    </xf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9" fontId="20" fillId="34" borderId="1">
      <alignment vertical="center"/>
    </xf>
    <xf numFmtId="173" fontId="24" fillId="0" borderId="0" applyFont="0" applyBorder="0" applyProtection="0">
      <alignment vertical="center"/>
    </xf>
    <xf numFmtId="172" fontId="4" fillId="0" borderId="0" applyNumberFormat="0" applyFont="0" applyAlignment="0">
      <alignment horizontal="center" vertical="center"/>
    </xf>
    <xf numFmtId="39" fontId="26" fillId="4" borderId="0" applyNumberFormat="0" applyBorder="0">
      <alignment vertical="center"/>
    </xf>
    <xf numFmtId="0" fontId="27" fillId="35" borderId="0" applyNumberFormat="0" applyBorder="0" applyAlignment="0" applyProtection="0"/>
    <xf numFmtId="0" fontId="20" fillId="0" borderId="0">
      <alignment horizontal="left"/>
    </xf>
    <xf numFmtId="169" fontId="28" fillId="36" borderId="1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9" fontId="28" fillId="37" borderId="1">
      <alignment vertical="center"/>
    </xf>
    <xf numFmtId="174" fontId="4" fillId="0" borderId="0"/>
    <xf numFmtId="174" fontId="4" fillId="0" borderId="0"/>
    <xf numFmtId="165" fontId="20" fillId="38" borderId="6">
      <alignment vertical="center"/>
    </xf>
    <xf numFmtId="0" fontId="30" fillId="27" borderId="11" applyNumberFormat="0" applyAlignment="0" applyProtection="0"/>
    <xf numFmtId="17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4" fillId="0" borderId="0">
      <alignment horizontal="center"/>
    </xf>
    <xf numFmtId="0" fontId="31" fillId="0" borderId="12" applyNumberFormat="0" applyFill="0" applyProtection="0">
      <alignment vertical="top"/>
    </xf>
    <xf numFmtId="175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34" fillId="42" borderId="0">
      <alignment horizontal="centerContinuous" vertical="center"/>
    </xf>
    <xf numFmtId="165" fontId="20" fillId="6" borderId="1" applyBorder="0">
      <alignment horizontal="center" vertical="center"/>
    </xf>
    <xf numFmtId="0" fontId="35" fillId="28" borderId="0" applyNumberFormat="0" applyBorder="0" applyAlignment="0" applyProtection="0"/>
    <xf numFmtId="0" fontId="4" fillId="4" borderId="0"/>
    <xf numFmtId="0" fontId="4" fillId="4" borderId="0"/>
    <xf numFmtId="0" fontId="4" fillId="4" borderId="0"/>
    <xf numFmtId="0" fontId="4" fillId="4" borderId="0"/>
    <xf numFmtId="0" fontId="4" fillId="4" borderId="0"/>
    <xf numFmtId="0" fontId="4" fillId="4" borderId="0"/>
    <xf numFmtId="0" fontId="4" fillId="4" borderId="0"/>
    <xf numFmtId="0" fontId="4" fillId="4" borderId="0"/>
    <xf numFmtId="0" fontId="4" fillId="4" borderId="0"/>
    <xf numFmtId="0" fontId="4" fillId="4" borderId="0"/>
    <xf numFmtId="0" fontId="31" fillId="43" borderId="12" applyNumberFormat="0" applyProtection="0">
      <alignment vertical="top"/>
    </xf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8" fillId="0" borderId="0" applyNumberFormat="0" applyFill="0" applyBorder="0" applyAlignment="0" applyProtection="0"/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2" fontId="39" fillId="44" borderId="3">
      <alignment horizontal="left"/>
      <protection locked="0"/>
    </xf>
    <xf numFmtId="0" fontId="40" fillId="45" borderId="0"/>
    <xf numFmtId="0" fontId="40" fillId="45" borderId="0"/>
    <xf numFmtId="0" fontId="40" fillId="45" borderId="0"/>
    <xf numFmtId="0" fontId="40" fillId="45" borderId="0"/>
    <xf numFmtId="0" fontId="40" fillId="45" borderId="0"/>
    <xf numFmtId="0" fontId="40" fillId="45" borderId="0"/>
    <xf numFmtId="0" fontId="40" fillId="45" borderId="0"/>
    <xf numFmtId="0" fontId="40" fillId="45" borderId="0"/>
    <xf numFmtId="0" fontId="40" fillId="45" borderId="0"/>
    <xf numFmtId="0" fontId="40" fillId="45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11" fillId="46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6" fillId="47" borderId="1">
      <alignment horizontal="center" vertical="center" wrapText="1"/>
      <protection locked="0"/>
    </xf>
    <xf numFmtId="2" fontId="42" fillId="0" borderId="1">
      <alignment horizontal="center" vertical="center"/>
    </xf>
    <xf numFmtId="0" fontId="43" fillId="0" borderId="0"/>
    <xf numFmtId="0" fontId="4" fillId="0" borderId="0"/>
    <xf numFmtId="0" fontId="44" fillId="32" borderId="16" applyNumberFormat="0" applyAlignment="0" applyProtection="0"/>
    <xf numFmtId="10" fontId="45" fillId="48" borderId="1" applyNumberFormat="0" applyBorder="0" applyAlignment="0" applyProtection="0"/>
    <xf numFmtId="165" fontId="20" fillId="49" borderId="1">
      <alignment vertical="center"/>
      <protection locked="0"/>
    </xf>
    <xf numFmtId="0" fontId="46" fillId="0" borderId="0">
      <alignment horizontal="center" vertical="center" wrapText="1"/>
    </xf>
    <xf numFmtId="169" fontId="4" fillId="50" borderId="1">
      <alignment vertical="center"/>
    </xf>
    <xf numFmtId="180" fontId="47" fillId="0" borderId="0" applyFont="0" applyFill="0" applyBorder="0" applyAlignment="0" applyProtection="0"/>
    <xf numFmtId="0" fontId="48" fillId="0" borderId="0">
      <alignment horizontal="center" vertical="center" wrapText="1"/>
    </xf>
    <xf numFmtId="172" fontId="49" fillId="51" borderId="17" applyBorder="0" applyAlignment="0">
      <alignment horizontal="left" indent="1"/>
    </xf>
    <xf numFmtId="0" fontId="50" fillId="0" borderId="18" applyNumberFormat="0" applyFill="0" applyAlignment="0" applyProtection="0"/>
    <xf numFmtId="0" fontId="51" fillId="52" borderId="0" applyNumberFormat="0" applyBorder="0" applyAlignment="0" applyProtection="0"/>
    <xf numFmtId="0" fontId="12" fillId="4" borderId="1" applyFont="0" applyBorder="0" applyAlignment="0">
      <alignment horizontal="center" vertical="center"/>
    </xf>
    <xf numFmtId="181" fontId="52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3" fontId="39" fillId="0" borderId="0" applyNumberFormat="0">
      <alignment horizontal="center"/>
    </xf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82" fontId="53" fillId="0" borderId="0">
      <alignment horizontal="left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3" fontId="54" fillId="0" borderId="0">
      <alignment vertical="top"/>
    </xf>
    <xf numFmtId="183" fontId="3" fillId="0" borderId="0" applyFont="0" applyFill="0" applyBorder="0" applyAlignment="0" applyProtection="0"/>
    <xf numFmtId="0" fontId="55" fillId="53" borderId="19" applyNumberFormat="0" applyAlignment="0" applyProtection="0"/>
    <xf numFmtId="0" fontId="56" fillId="4" borderId="0">
      <alignment vertical="center"/>
    </xf>
    <xf numFmtId="39" fontId="26" fillId="4" borderId="0">
      <alignment vertical="center"/>
    </xf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84" fontId="4" fillId="0" borderId="0"/>
    <xf numFmtId="185" fontId="53" fillId="0" borderId="0"/>
    <xf numFmtId="0" fontId="4" fillId="0" borderId="0"/>
    <xf numFmtId="169" fontId="57" fillId="50" borderId="1">
      <alignment horizontal="center" vertical="center" wrapText="1"/>
      <protection locked="0"/>
    </xf>
    <xf numFmtId="186" fontId="4" fillId="0" borderId="0" applyFont="0" applyFill="0" applyBorder="0" applyAlignment="0" applyProtection="0"/>
    <xf numFmtId="0" fontId="4" fillId="0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4" fillId="54" borderId="0">
      <alignment vertical="center"/>
    </xf>
    <xf numFmtId="0" fontId="58" fillId="55" borderId="1">
      <alignment vertical="top"/>
    </xf>
    <xf numFmtId="0" fontId="59" fillId="56" borderId="0">
      <alignment horizontal="center" vertical="center"/>
    </xf>
    <xf numFmtId="0" fontId="59" fillId="56" borderId="0">
      <alignment horizontal="right" vertical="top"/>
    </xf>
    <xf numFmtId="0" fontId="60" fillId="0" borderId="0" applyNumberFormat="0" applyFill="0" applyBorder="0" applyAlignment="0" applyProtection="0"/>
    <xf numFmtId="187" fontId="4" fillId="33" borderId="1">
      <alignment vertical="center"/>
    </xf>
    <xf numFmtId="188" fontId="61" fillId="0" borderId="1">
      <alignment horizontal="left" vertical="center"/>
      <protection locked="0"/>
    </xf>
    <xf numFmtId="0" fontId="4" fillId="57" borderId="0"/>
    <xf numFmtId="0" fontId="13" fillId="0" borderId="0"/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169" fontId="4" fillId="42" borderId="20" applyNumberFormat="0" applyFont="0" applyAlignment="0">
      <alignment horizontal="left"/>
    </xf>
    <xf numFmtId="0" fontId="62" fillId="0" borderId="0"/>
    <xf numFmtId="3" fontId="33" fillId="0" borderId="0">
      <protection locked="0"/>
    </xf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82" fontId="53" fillId="0" borderId="0">
      <alignment horizontal="left"/>
    </xf>
    <xf numFmtId="191" fontId="4" fillId="4" borderId="0" applyFill="0"/>
    <xf numFmtId="0" fontId="63" fillId="0" borderId="0" applyNumberFormat="0" applyFill="0" applyBorder="0" applyAlignment="0" applyProtection="0">
      <alignment horizontal="center"/>
    </xf>
    <xf numFmtId="169" fontId="19" fillId="5" borderId="6">
      <alignment horizontal="center" vertical="center"/>
    </xf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64" fillId="0" borderId="21"/>
    <xf numFmtId="0" fontId="65" fillId="0" borderId="0" applyNumberFormat="0" applyFill="0" applyBorder="0" applyAlignment="0" applyProtection="0"/>
    <xf numFmtId="0" fontId="66" fillId="58" borderId="22">
      <alignment vertical="center"/>
      <protection locked="0"/>
    </xf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66" fillId="49" borderId="1">
      <alignment horizontal="right" wrapText="1"/>
      <protection locked="0"/>
    </xf>
    <xf numFmtId="169" fontId="4" fillId="49" borderId="1" applyNumberFormat="0" applyFill="0" applyBorder="0" applyProtection="0">
      <alignment vertical="center"/>
      <protection locked="0"/>
    </xf>
    <xf numFmtId="169" fontId="4" fillId="49" borderId="1" applyNumberFormat="0" applyFill="0" applyBorder="0" applyProtection="0">
      <alignment vertical="center"/>
      <protection locked="0"/>
    </xf>
    <xf numFmtId="169" fontId="4" fillId="49" borderId="1" applyNumberFormat="0" applyFill="0" applyBorder="0" applyProtection="0">
      <alignment vertical="center"/>
      <protection locked="0"/>
    </xf>
    <xf numFmtId="169" fontId="4" fillId="49" borderId="1" applyNumberFormat="0" applyFill="0" applyBorder="0" applyProtection="0">
      <alignment vertical="center"/>
      <protection locked="0"/>
    </xf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61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22" fillId="62" borderId="0" applyNumberFormat="0" applyBorder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44" fillId="12" borderId="16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55" fillId="63" borderId="19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0" fontId="67" fillId="63" borderId="16" applyNumberFormat="0" applyAlignment="0" applyProtection="0"/>
    <xf numFmtId="166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26" fillId="4" borderId="0" applyNumberFormat="0" applyFont="0" applyFill="0" applyBorder="0" applyAlignment="0" applyProtection="0">
      <alignment vertical="center"/>
    </xf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69" fillId="0" borderId="1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>
      <alignment horizontal="left"/>
    </xf>
    <xf numFmtId="0" fontId="72" fillId="4" borderId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30" fillId="64" borderId="11" applyNumberFormat="0" applyAlignment="0" applyProtection="0"/>
    <xf numFmtId="0" fontId="73" fillId="4" borderId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1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4" fillId="0" borderId="0"/>
    <xf numFmtId="0" fontId="75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0" fontId="3" fillId="65" borderId="26" applyNumberFormat="0" applyFon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8" fillId="37" borderId="0">
      <alignment horizontal="center" vertical="top"/>
    </xf>
    <xf numFmtId="3" fontId="79" fillId="0" borderId="0" applyFont="0" applyFill="0" applyBorder="0" applyProtection="0">
      <alignment horizontal="right" vertical="center"/>
    </xf>
    <xf numFmtId="0" fontId="14" fillId="0" borderId="0"/>
    <xf numFmtId="0" fontId="4" fillId="0" borderId="0"/>
    <xf numFmtId="0" fontId="13" fillId="0" borderId="0"/>
    <xf numFmtId="0" fontId="14" fillId="0" borderId="0"/>
    <xf numFmtId="196" fontId="8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165" fontId="20" fillId="66" borderId="1">
      <alignment horizontal="center" vertical="center"/>
      <protection locked="0"/>
    </xf>
    <xf numFmtId="0" fontId="81" fillId="0" borderId="0"/>
    <xf numFmtId="0" fontId="82" fillId="67" borderId="27" applyNumberFormat="0" applyAlignment="0" applyProtection="0"/>
    <xf numFmtId="0" fontId="86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0" fillId="0" borderId="0" xfId="0" applyBorder="1" applyProtection="1"/>
    <xf numFmtId="0" fontId="0" fillId="0" borderId="0" xfId="0" applyFill="1"/>
    <xf numFmtId="0" fontId="0" fillId="0" borderId="0" xfId="0" applyBorder="1"/>
    <xf numFmtId="0" fontId="0" fillId="0" borderId="41" xfId="0" applyFill="1" applyBorder="1" applyProtection="1"/>
    <xf numFmtId="0" fontId="0" fillId="0" borderId="41" xfId="0" applyBorder="1" applyProtection="1"/>
    <xf numFmtId="0" fontId="0" fillId="0" borderId="50" xfId="0" applyBorder="1" applyProtection="1"/>
    <xf numFmtId="0" fontId="0" fillId="0" borderId="50" xfId="0" applyFill="1" applyBorder="1" applyProtection="1"/>
    <xf numFmtId="4" fontId="7" fillId="0" borderId="50" xfId="0" applyNumberFormat="1" applyFont="1" applyFill="1" applyBorder="1" applyAlignment="1" applyProtection="1">
      <alignment vertical="center"/>
    </xf>
    <xf numFmtId="4" fontId="7" fillId="0" borderId="50" xfId="0" applyNumberFormat="1" applyFont="1" applyBorder="1" applyAlignment="1" applyProtection="1">
      <alignment vertical="center"/>
    </xf>
    <xf numFmtId="0" fontId="0" fillId="0" borderId="53" xfId="0" applyBorder="1" applyAlignment="1" applyProtection="1">
      <alignment horizontal="right" vertical="center"/>
    </xf>
    <xf numFmtId="0" fontId="0" fillId="0" borderId="53" xfId="0" applyBorder="1" applyProtection="1"/>
    <xf numFmtId="4" fontId="7" fillId="0" borderId="53" xfId="1" applyNumberFormat="1" applyFont="1" applyFill="1" applyBorder="1" applyAlignment="1" applyProtection="1">
      <alignment horizontal="right" vertical="center"/>
    </xf>
    <xf numFmtId="4" fontId="7" fillId="0" borderId="53" xfId="0" applyNumberFormat="1" applyFont="1" applyFill="1" applyBorder="1" applyAlignment="1" applyProtection="1">
      <alignment horizontal="right" vertical="center"/>
    </xf>
    <xf numFmtId="0" fontId="7" fillId="0" borderId="53" xfId="0" applyFont="1" applyFill="1" applyBorder="1" applyAlignment="1" applyProtection="1">
      <alignment horizontal="right" vertical="center" wrapText="1"/>
    </xf>
    <xf numFmtId="0" fontId="0" fillId="0" borderId="53" xfId="0" applyFill="1" applyBorder="1" applyAlignment="1" applyProtection="1">
      <alignment horizontal="right" vertical="center"/>
    </xf>
    <xf numFmtId="4" fontId="7" fillId="0" borderId="53" xfId="0" applyNumberFormat="1" applyFont="1" applyFill="1" applyBorder="1" applyAlignment="1" applyProtection="1">
      <alignment horizontal="right" vertical="center" wrapText="1"/>
    </xf>
    <xf numFmtId="4" fontId="91" fillId="0" borderId="53" xfId="12" applyNumberFormat="1" applyFont="1" applyFill="1" applyBorder="1" applyAlignment="1">
      <alignment horizontal="right" vertical="center" wrapText="1"/>
    </xf>
    <xf numFmtId="4" fontId="5" fillId="0" borderId="53" xfId="0" applyNumberFormat="1" applyFont="1" applyFill="1" applyBorder="1" applyAlignment="1" applyProtection="1">
      <alignment horizontal="right" vertical="center" wrapText="1"/>
    </xf>
    <xf numFmtId="4" fontId="7" fillId="0" borderId="53" xfId="0" applyNumberFormat="1" applyFont="1" applyBorder="1" applyAlignment="1" applyProtection="1">
      <alignment horizontal="right" vertical="center"/>
    </xf>
    <xf numFmtId="4" fontId="5" fillId="2" borderId="53" xfId="0" applyNumberFormat="1" applyFont="1" applyFill="1" applyBorder="1" applyAlignment="1" applyProtection="1">
      <alignment horizontal="right" vertical="center"/>
    </xf>
    <xf numFmtId="4" fontId="90" fillId="0" borderId="53" xfId="1" applyNumberFormat="1" applyFont="1" applyFill="1" applyBorder="1" applyAlignment="1" applyProtection="1">
      <alignment horizontal="right" vertical="center"/>
      <protection locked="0"/>
    </xf>
    <xf numFmtId="4" fontId="5" fillId="0" borderId="53" xfId="0" applyNumberFormat="1" applyFont="1" applyFill="1" applyBorder="1" applyAlignment="1" applyProtection="1">
      <alignment horizontal="right" vertical="center"/>
    </xf>
    <xf numFmtId="4" fontId="83" fillId="2" borderId="53" xfId="0" applyNumberFormat="1" applyFont="1" applyFill="1" applyBorder="1" applyAlignment="1" applyProtection="1">
      <alignment horizontal="right" vertical="center"/>
    </xf>
    <xf numFmtId="4" fontId="83" fillId="0" borderId="53" xfId="0" applyNumberFormat="1" applyFont="1" applyFill="1" applyBorder="1" applyAlignment="1" applyProtection="1">
      <alignment horizontal="right" vertical="center" wrapText="1"/>
    </xf>
    <xf numFmtId="0" fontId="0" fillId="0" borderId="53" xfId="0" applyBorder="1" applyAlignment="1">
      <alignment horizontal="right" vertical="center"/>
    </xf>
    <xf numFmtId="0" fontId="5" fillId="0" borderId="53" xfId="0" applyFont="1" applyBorder="1" applyAlignment="1" applyProtection="1">
      <alignment horizontal="right" vertical="center"/>
    </xf>
    <xf numFmtId="0" fontId="5" fillId="0" borderId="53" xfId="0" applyFont="1" applyFill="1" applyBorder="1" applyAlignment="1" applyProtection="1">
      <alignment horizontal="right" vertical="center"/>
    </xf>
    <xf numFmtId="4" fontId="5" fillId="0" borderId="53" xfId="12" applyNumberFormat="1" applyFont="1" applyFill="1" applyBorder="1" applyAlignment="1" applyProtection="1">
      <alignment horizontal="right" vertical="center" wrapText="1"/>
    </xf>
    <xf numFmtId="2" fontId="5" fillId="0" borderId="53" xfId="12" applyNumberFormat="1" applyFont="1" applyFill="1" applyBorder="1" applyAlignment="1" applyProtection="1">
      <alignment horizontal="right" vertical="center" wrapText="1"/>
    </xf>
    <xf numFmtId="0" fontId="8" fillId="0" borderId="53" xfId="12" applyFont="1" applyFill="1" applyBorder="1" applyAlignment="1" applyProtection="1">
      <alignment horizontal="right" vertical="center" wrapText="1"/>
    </xf>
    <xf numFmtId="0" fontId="84" fillId="0" borderId="53" xfId="3229" applyFont="1" applyFill="1" applyBorder="1" applyAlignment="1" applyProtection="1">
      <alignment horizontal="right" vertical="center" wrapText="1"/>
    </xf>
    <xf numFmtId="4" fontId="83" fillId="0" borderId="53" xfId="6" applyNumberFormat="1" applyFont="1" applyFill="1" applyBorder="1" applyAlignment="1" applyProtection="1">
      <alignment horizontal="right" vertical="center" wrapText="1"/>
    </xf>
    <xf numFmtId="4" fontId="83" fillId="0" borderId="53" xfId="1" applyNumberFormat="1" applyFont="1" applyFill="1" applyBorder="1" applyAlignment="1" applyProtection="1">
      <alignment horizontal="right" vertical="center"/>
    </xf>
    <xf numFmtId="4" fontId="83" fillId="0" borderId="53" xfId="0" applyNumberFormat="1" applyFont="1" applyFill="1" applyBorder="1" applyAlignment="1" applyProtection="1">
      <alignment horizontal="right" vertical="center"/>
    </xf>
    <xf numFmtId="0" fontId="0" fillId="0" borderId="53" xfId="0" applyBorder="1"/>
    <xf numFmtId="0" fontId="92" fillId="0" borderId="0" xfId="0" applyFont="1"/>
    <xf numFmtId="4" fontId="0" fillId="0" borderId="0" xfId="0" applyNumberFormat="1"/>
    <xf numFmtId="0" fontId="0" fillId="71" borderId="0" xfId="0" applyFill="1"/>
    <xf numFmtId="4" fontId="0" fillId="71" borderId="0" xfId="0" applyNumberFormat="1" applyFill="1"/>
    <xf numFmtId="199" fontId="93" fillId="71" borderId="0" xfId="0" applyNumberFormat="1" applyFont="1" applyFill="1" applyBorder="1" applyAlignment="1" applyProtection="1">
      <alignment horizontal="center" vertical="center"/>
    </xf>
    <xf numFmtId="0" fontId="5" fillId="0" borderId="0" xfId="12" applyFont="1" applyFill="1" applyBorder="1" applyAlignment="1" applyProtection="1">
      <alignment horizontal="left" vertical="center" wrapText="1"/>
    </xf>
    <xf numFmtId="0" fontId="99" fillId="0" borderId="32" xfId="0" applyFont="1" applyBorder="1" applyAlignment="1" applyProtection="1">
      <alignment horizontal="center" vertical="center" wrapText="1"/>
    </xf>
    <xf numFmtId="0" fontId="99" fillId="0" borderId="32" xfId="0" applyFont="1" applyBorder="1" applyAlignment="1" applyProtection="1">
      <alignment horizontal="center" vertical="center"/>
    </xf>
    <xf numFmtId="0" fontId="99" fillId="0" borderId="32" xfId="0" applyFont="1" applyBorder="1" applyAlignment="1" applyProtection="1">
      <alignment vertical="center" wrapText="1"/>
    </xf>
    <xf numFmtId="4" fontId="99" fillId="0" borderId="32" xfId="1" applyNumberFormat="1" applyFont="1" applyFill="1" applyBorder="1" applyAlignment="1" applyProtection="1">
      <alignment horizontal="right" vertical="center"/>
    </xf>
    <xf numFmtId="0" fontId="112" fillId="0" borderId="32" xfId="7" applyFont="1" applyBorder="1" applyAlignment="1" applyProtection="1">
      <alignment vertical="center" wrapText="1"/>
    </xf>
    <xf numFmtId="1" fontId="98" fillId="0" borderId="32" xfId="11" applyNumberFormat="1" applyFont="1" applyFill="1" applyBorder="1" applyAlignment="1" applyProtection="1">
      <alignment horizontal="center" vertical="center" wrapText="1"/>
    </xf>
    <xf numFmtId="4" fontId="98" fillId="0" borderId="32" xfId="0" applyNumberFormat="1" applyFont="1" applyFill="1" applyBorder="1" applyAlignment="1" applyProtection="1">
      <alignment horizontal="right" vertical="center" wrapText="1"/>
    </xf>
    <xf numFmtId="1" fontId="99" fillId="0" borderId="32" xfId="12" applyNumberFormat="1" applyFont="1" applyFill="1" applyBorder="1" applyAlignment="1" applyProtection="1">
      <alignment horizontal="center" vertical="center" wrapText="1"/>
    </xf>
    <xf numFmtId="0" fontId="98" fillId="0" borderId="32" xfId="0" applyFont="1" applyFill="1" applyBorder="1" applyAlignment="1" applyProtection="1">
      <alignment horizontal="center" vertical="center" wrapText="1"/>
    </xf>
    <xf numFmtId="1" fontId="99" fillId="0" borderId="32" xfId="12" applyNumberFormat="1" applyFont="1" applyBorder="1" applyAlignment="1" applyProtection="1">
      <alignment horizontal="center" vertical="center" wrapText="1"/>
    </xf>
    <xf numFmtId="0" fontId="98" fillId="2" borderId="32" xfId="0" applyFont="1" applyFill="1" applyBorder="1" applyAlignment="1" applyProtection="1">
      <alignment horizontal="center" vertical="center" wrapText="1"/>
    </xf>
    <xf numFmtId="0" fontId="112" fillId="74" borderId="32" xfId="0" applyFont="1" applyFill="1" applyBorder="1" applyAlignment="1" applyProtection="1">
      <alignment vertical="center" wrapText="1"/>
    </xf>
    <xf numFmtId="0" fontId="98" fillId="74" borderId="32" xfId="0" applyFont="1" applyFill="1" applyBorder="1" applyAlignment="1" applyProtection="1">
      <alignment horizontal="center" vertical="center" wrapText="1"/>
    </xf>
    <xf numFmtId="4" fontId="98" fillId="74" borderId="32" xfId="0" applyNumberFormat="1" applyFont="1" applyFill="1" applyBorder="1" applyAlignment="1" applyProtection="1">
      <alignment horizontal="right" vertical="center" wrapText="1"/>
    </xf>
    <xf numFmtId="0" fontId="112" fillId="2" borderId="32" xfId="0" applyFont="1" applyFill="1" applyBorder="1" applyAlignment="1" applyProtection="1">
      <alignment horizontal="center" vertical="center" wrapText="1"/>
    </xf>
    <xf numFmtId="0" fontId="113" fillId="2" borderId="32" xfId="0" applyFont="1" applyFill="1" applyBorder="1" applyAlignment="1" applyProtection="1">
      <alignment vertical="center" wrapText="1"/>
    </xf>
    <xf numFmtId="0" fontId="112" fillId="2" borderId="32" xfId="0" applyFont="1" applyFill="1" applyBorder="1" applyAlignment="1" applyProtection="1">
      <alignment vertical="center" wrapText="1"/>
    </xf>
    <xf numFmtId="2" fontId="99" fillId="74" borderId="32" xfId="12" applyNumberFormat="1" applyFont="1" applyFill="1" applyBorder="1" applyAlignment="1" applyProtection="1">
      <alignment horizontal="right" vertical="center" wrapText="1"/>
    </xf>
    <xf numFmtId="0" fontId="98" fillId="0" borderId="32" xfId="0" applyFont="1" applyBorder="1" applyAlignment="1" applyProtection="1">
      <alignment horizontal="center" vertical="center" wrapText="1"/>
    </xf>
    <xf numFmtId="0" fontId="116" fillId="0" borderId="32" xfId="7" applyFont="1" applyBorder="1" applyAlignment="1" applyProtection="1">
      <alignment vertical="center" wrapText="1"/>
    </xf>
    <xf numFmtId="0" fontId="98" fillId="0" borderId="32" xfId="7" applyFont="1" applyBorder="1" applyAlignment="1" applyProtection="1">
      <alignment horizontal="center" vertical="center"/>
    </xf>
    <xf numFmtId="0" fontId="113" fillId="0" borderId="32" xfId="0" applyFont="1" applyFill="1" applyBorder="1" applyAlignment="1" applyProtection="1">
      <alignment vertical="center" wrapText="1"/>
    </xf>
    <xf numFmtId="1" fontId="110" fillId="0" borderId="32" xfId="12" applyNumberFormat="1" applyFont="1" applyBorder="1" applyAlignment="1" applyProtection="1">
      <alignment horizontal="center" vertical="center" wrapText="1"/>
    </xf>
    <xf numFmtId="0" fontId="118" fillId="0" borderId="32" xfId="12" applyFont="1" applyFill="1" applyBorder="1" applyAlignment="1">
      <alignment horizontal="center" vertical="center" wrapText="1"/>
    </xf>
    <xf numFmtId="0" fontId="112" fillId="0" borderId="32" xfId="0" applyFont="1" applyBorder="1" applyAlignment="1" applyProtection="1">
      <alignment vertical="center" wrapText="1"/>
    </xf>
    <xf numFmtId="0" fontId="98" fillId="0" borderId="49" xfId="0" applyFont="1" applyBorder="1" applyAlignment="1" applyProtection="1">
      <alignment horizontal="right"/>
    </xf>
    <xf numFmtId="0" fontId="94" fillId="0" borderId="49" xfId="0" applyFont="1" applyFill="1" applyBorder="1" applyAlignment="1" applyProtection="1">
      <alignment horizontal="right"/>
    </xf>
    <xf numFmtId="0" fontId="98" fillId="76" borderId="32" xfId="0" applyFont="1" applyFill="1" applyBorder="1" applyAlignment="1" applyProtection="1">
      <alignment horizontal="right" vertical="center" wrapText="1"/>
    </xf>
    <xf numFmtId="0" fontId="112" fillId="76" borderId="32" xfId="0" applyFont="1" applyFill="1" applyBorder="1" applyAlignment="1" applyProtection="1">
      <alignment vertical="center" wrapText="1"/>
    </xf>
    <xf numFmtId="0" fontId="98" fillId="76" borderId="32" xfId="0" applyFont="1" applyFill="1" applyBorder="1" applyAlignment="1" applyProtection="1">
      <alignment horizontal="center" vertical="center" wrapText="1"/>
    </xf>
    <xf numFmtId="4" fontId="99" fillId="76" borderId="32" xfId="1" applyNumberFormat="1" applyFont="1" applyFill="1" applyBorder="1" applyAlignment="1" applyProtection="1">
      <alignment horizontal="right" vertical="center"/>
    </xf>
    <xf numFmtId="4" fontId="98" fillId="76" borderId="32" xfId="0" applyNumberFormat="1" applyFont="1" applyFill="1" applyBorder="1" applyAlignment="1" applyProtection="1">
      <alignment horizontal="right" vertical="center" wrapText="1"/>
    </xf>
    <xf numFmtId="4" fontId="98" fillId="2" borderId="32" xfId="0" applyNumberFormat="1" applyFont="1" applyFill="1" applyBorder="1" applyAlignment="1" applyProtection="1">
      <alignment horizontal="right" vertical="center" wrapText="1"/>
    </xf>
    <xf numFmtId="49" fontId="98" fillId="76" borderId="32" xfId="11" applyNumberFormat="1" applyFont="1" applyFill="1" applyBorder="1" applyAlignment="1" applyProtection="1">
      <alignment horizontal="right" vertical="center" wrapText="1"/>
    </xf>
    <xf numFmtId="0" fontId="99" fillId="76" borderId="32" xfId="0" applyFont="1" applyFill="1" applyBorder="1" applyAlignment="1" applyProtection="1">
      <alignment vertical="center" wrapText="1"/>
    </xf>
    <xf numFmtId="0" fontId="99" fillId="76" borderId="32" xfId="12" applyFont="1" applyFill="1" applyBorder="1" applyAlignment="1" applyProtection="1">
      <alignment horizontal="right" vertical="center" wrapText="1"/>
    </xf>
    <xf numFmtId="49" fontId="99" fillId="76" borderId="32" xfId="0" applyNumberFormat="1" applyFont="1" applyFill="1" applyBorder="1" applyAlignment="1" applyProtection="1">
      <alignment horizontal="right" vertical="center"/>
    </xf>
    <xf numFmtId="0" fontId="112" fillId="76" borderId="32" xfId="7" applyFont="1" applyFill="1" applyBorder="1" applyAlignment="1" applyProtection="1">
      <alignment vertical="center" wrapText="1"/>
    </xf>
    <xf numFmtId="0" fontId="98" fillId="76" borderId="32" xfId="7" applyFont="1" applyFill="1" applyBorder="1" applyAlignment="1" applyProtection="1">
      <alignment horizontal="center" vertical="center" wrapText="1"/>
    </xf>
    <xf numFmtId="49" fontId="99" fillId="0" borderId="32" xfId="0" applyNumberFormat="1" applyFont="1" applyFill="1" applyBorder="1" applyAlignment="1" applyProtection="1">
      <alignment horizontal="center" vertical="center"/>
    </xf>
    <xf numFmtId="0" fontId="120" fillId="0" borderId="32" xfId="0" applyFont="1" applyFill="1" applyBorder="1" applyAlignment="1" applyProtection="1">
      <alignment horizontal="center" vertical="center" wrapText="1"/>
      <protection locked="0"/>
    </xf>
    <xf numFmtId="0" fontId="98" fillId="0" borderId="32" xfId="12" applyFont="1" applyFill="1" applyBorder="1" applyAlignment="1">
      <alignment vertical="center" wrapText="1"/>
    </xf>
    <xf numFmtId="0" fontId="110" fillId="76" borderId="32" xfId="0" applyFont="1" applyFill="1" applyBorder="1" applyAlignment="1" applyProtection="1">
      <alignment horizontal="right" vertical="center"/>
    </xf>
    <xf numFmtId="0" fontId="110" fillId="76" borderId="32" xfId="0" applyFont="1" applyFill="1" applyBorder="1" applyAlignment="1" applyProtection="1">
      <alignment horizontal="center" vertical="center" wrapText="1"/>
    </xf>
    <xf numFmtId="4" fontId="99" fillId="76" borderId="32" xfId="0" applyNumberFormat="1" applyFont="1" applyFill="1" applyBorder="1" applyAlignment="1" applyProtection="1">
      <alignment horizontal="right" vertical="center"/>
    </xf>
    <xf numFmtId="4" fontId="99" fillId="76" borderId="32" xfId="0" applyNumberFormat="1" applyFont="1" applyFill="1" applyBorder="1" applyAlignment="1" applyProtection="1">
      <alignment horizontal="left" vertical="center"/>
    </xf>
    <xf numFmtId="4" fontId="99" fillId="76" borderId="32" xfId="0" applyNumberFormat="1" applyFont="1" applyFill="1" applyBorder="1" applyAlignment="1" applyProtection="1">
      <alignment horizontal="center" vertical="center" wrapText="1"/>
    </xf>
    <xf numFmtId="0" fontId="112" fillId="0" borderId="32" xfId="7" applyFont="1" applyBorder="1" applyAlignment="1" applyProtection="1">
      <alignment horizontal="left" vertical="center" wrapText="1"/>
    </xf>
    <xf numFmtId="0" fontId="115" fillId="0" borderId="0" xfId="0" applyFont="1" applyFill="1" applyBorder="1" applyAlignment="1" applyProtection="1">
      <alignment horizontal="center" vertical="center"/>
    </xf>
    <xf numFmtId="4" fontId="99" fillId="0" borderId="0" xfId="0" applyNumberFormat="1" applyFont="1" applyFill="1" applyBorder="1" applyAlignment="1" applyProtection="1">
      <alignment horizontal="right" vertical="center"/>
    </xf>
    <xf numFmtId="4" fontId="99" fillId="0" borderId="0" xfId="0" applyNumberFormat="1" applyFont="1" applyFill="1" applyBorder="1" applyAlignment="1" applyProtection="1">
      <alignment horizontal="left" vertical="center"/>
    </xf>
    <xf numFmtId="4" fontId="99" fillId="0" borderId="0" xfId="0" applyNumberFormat="1" applyFont="1" applyFill="1" applyBorder="1" applyAlignment="1" applyProtection="1">
      <alignment horizontal="center" vertical="center" wrapText="1"/>
    </xf>
    <xf numFmtId="4" fontId="99" fillId="0" borderId="0" xfId="1" applyNumberFormat="1" applyFont="1" applyFill="1" applyBorder="1" applyAlignment="1" applyProtection="1">
      <alignment horizontal="left" vertical="center"/>
    </xf>
    <xf numFmtId="4" fontId="99" fillId="0" borderId="0" xfId="1" applyNumberFormat="1" applyFont="1" applyFill="1" applyBorder="1" applyAlignment="1" applyProtection="1">
      <alignment horizontal="right" vertical="center"/>
    </xf>
    <xf numFmtId="0" fontId="126" fillId="0" borderId="0" xfId="0" applyFont="1" applyProtection="1"/>
    <xf numFmtId="4" fontId="128" fillId="0" borderId="0" xfId="3230" applyNumberFormat="1" applyFont="1" applyAlignment="1" applyProtection="1">
      <alignment horizontal="left"/>
    </xf>
    <xf numFmtId="4" fontId="98" fillId="0" borderId="0" xfId="7" applyNumberFormat="1" applyFont="1" applyAlignment="1" applyProtection="1">
      <alignment horizontal="left"/>
    </xf>
    <xf numFmtId="0" fontId="98" fillId="0" borderId="0" xfId="7" applyFont="1" applyAlignment="1" applyProtection="1">
      <alignment horizontal="left"/>
    </xf>
    <xf numFmtId="0" fontId="98" fillId="0" borderId="0" xfId="7" applyFont="1" applyProtection="1"/>
    <xf numFmtId="0" fontId="127" fillId="0" borderId="0" xfId="7" applyFont="1" applyAlignment="1" applyProtection="1">
      <alignment horizontal="left"/>
    </xf>
    <xf numFmtId="0" fontId="99" fillId="0" borderId="28" xfId="0" applyFont="1" applyBorder="1" applyAlignment="1" applyProtection="1">
      <alignment horizontal="center" vertical="center"/>
    </xf>
    <xf numFmtId="0" fontId="99" fillId="68" borderId="28" xfId="0" applyFont="1" applyFill="1" applyBorder="1" applyAlignment="1" applyProtection="1">
      <alignment horizontal="center" vertical="center"/>
    </xf>
    <xf numFmtId="0" fontId="112" fillId="0" borderId="28" xfId="0" applyFont="1" applyFill="1" applyBorder="1" applyAlignment="1" applyProtection="1">
      <alignment horizontal="center" vertical="center" wrapText="1"/>
    </xf>
    <xf numFmtId="0" fontId="112" fillId="68" borderId="28" xfId="0" applyFont="1" applyFill="1" applyBorder="1" applyAlignment="1" applyProtection="1">
      <alignment horizontal="center" vertical="center" wrapText="1"/>
    </xf>
    <xf numFmtId="0" fontId="112" fillId="2" borderId="28" xfId="0" applyFont="1" applyFill="1" applyBorder="1" applyAlignment="1" applyProtection="1">
      <alignment horizontal="center" vertical="center" wrapText="1"/>
    </xf>
    <xf numFmtId="0" fontId="112" fillId="76" borderId="32" xfId="0" applyFont="1" applyFill="1" applyBorder="1" applyAlignment="1" applyProtection="1">
      <alignment horizontal="justify" vertical="center" wrapText="1"/>
    </xf>
    <xf numFmtId="4" fontId="101" fillId="0" borderId="56" xfId="0" applyNumberFormat="1" applyFont="1" applyFill="1" applyBorder="1" applyAlignment="1" applyProtection="1">
      <alignment horizontal="center" vertical="center" wrapText="1"/>
    </xf>
    <xf numFmtId="0" fontId="130" fillId="0" borderId="0" xfId="0" applyFont="1" applyAlignment="1" applyProtection="1">
      <alignment horizontal="center"/>
    </xf>
    <xf numFmtId="0" fontId="131" fillId="0" borderId="0" xfId="0" applyFont="1" applyAlignment="1" applyProtection="1">
      <alignment horizontal="center" vertical="center"/>
    </xf>
    <xf numFmtId="0" fontId="112" fillId="2" borderId="32" xfId="7" applyFont="1" applyFill="1" applyBorder="1" applyAlignment="1" applyProtection="1">
      <alignment horizontal="justify" vertical="center" wrapText="1"/>
    </xf>
    <xf numFmtId="0" fontId="113" fillId="0" borderId="32" xfId="0" applyFont="1" applyFill="1" applyBorder="1" applyAlignment="1" applyProtection="1">
      <alignment horizontal="justify" vertical="center" wrapText="1"/>
    </xf>
    <xf numFmtId="0" fontId="113" fillId="0" borderId="32" xfId="7" applyFont="1" applyFill="1" applyBorder="1" applyAlignment="1" applyProtection="1">
      <alignment horizontal="justify" vertical="center" wrapText="1"/>
      <protection locked="0"/>
    </xf>
    <xf numFmtId="0" fontId="99" fillId="0" borderId="32" xfId="763" applyFont="1" applyFill="1" applyBorder="1" applyAlignment="1">
      <alignment horizontal="justify" vertical="center" wrapText="1"/>
    </xf>
    <xf numFmtId="0" fontId="112" fillId="0" borderId="32" xfId="7" applyFont="1" applyBorder="1" applyAlignment="1" applyProtection="1">
      <alignment horizontal="justify" vertical="center" wrapText="1"/>
    </xf>
    <xf numFmtId="0" fontId="110" fillId="76" borderId="32" xfId="7" applyFont="1" applyFill="1" applyBorder="1" applyAlignment="1" applyProtection="1">
      <alignment horizontal="justify" vertical="center" wrapText="1"/>
    </xf>
    <xf numFmtId="0" fontId="85" fillId="0" borderId="41" xfId="0" applyFont="1" applyFill="1" applyBorder="1" applyAlignment="1" applyProtection="1">
      <alignment horizontal="center" vertical="center"/>
    </xf>
    <xf numFmtId="0" fontId="96" fillId="0" borderId="66" xfId="0" applyFont="1" applyBorder="1" applyAlignment="1">
      <alignment horizontal="right" vertical="center"/>
    </xf>
    <xf numFmtId="1" fontId="98" fillId="0" borderId="49" xfId="11" applyNumberFormat="1" applyFont="1" applyFill="1" applyBorder="1" applyAlignment="1" applyProtection="1">
      <alignment horizontal="center" vertical="center" wrapText="1"/>
    </xf>
    <xf numFmtId="0" fontId="112" fillId="0" borderId="49" xfId="0" applyFont="1" applyBorder="1" applyAlignment="1" applyProtection="1">
      <alignment vertical="center" wrapText="1"/>
    </xf>
    <xf numFmtId="0" fontId="98" fillId="0" borderId="49" xfId="0" applyFont="1" applyBorder="1" applyAlignment="1" applyProtection="1">
      <alignment horizontal="center" vertical="center" wrapText="1"/>
    </xf>
    <xf numFmtId="1" fontId="115" fillId="75" borderId="48" xfId="11" applyNumberFormat="1" applyFont="1" applyFill="1" applyBorder="1" applyAlignment="1" applyProtection="1">
      <alignment horizontal="center" vertical="center"/>
    </xf>
    <xf numFmtId="1" fontId="115" fillId="75" borderId="49" xfId="11" applyNumberFormat="1" applyFont="1" applyFill="1" applyBorder="1" applyAlignment="1" applyProtection="1">
      <alignment horizontal="center" vertical="center"/>
    </xf>
    <xf numFmtId="0" fontId="98" fillId="0" borderId="32" xfId="7" applyFont="1" applyBorder="1" applyAlignment="1" applyProtection="1">
      <alignment horizontal="justify" vertical="center" wrapText="1"/>
    </xf>
    <xf numFmtId="0" fontId="98" fillId="0" borderId="28" xfId="7" applyFont="1" applyBorder="1" applyAlignment="1" applyProtection="1">
      <alignment horizontal="left" vertical="center" wrapText="1"/>
    </xf>
    <xf numFmtId="0" fontId="127" fillId="0" borderId="0" xfId="7" applyFont="1" applyAlignment="1" applyProtection="1">
      <alignment horizontal="left"/>
    </xf>
    <xf numFmtId="0" fontId="110" fillId="0" borderId="29" xfId="7" applyFont="1" applyBorder="1" applyAlignment="1" applyProtection="1">
      <alignment horizontal="left" vertical="top" wrapText="1"/>
    </xf>
    <xf numFmtId="0" fontId="110" fillId="0" borderId="30" xfId="7" applyFont="1" applyBorder="1" applyAlignment="1" applyProtection="1">
      <alignment horizontal="left" vertical="top" wrapText="1"/>
    </xf>
    <xf numFmtId="0" fontId="110" fillId="0" borderId="31" xfId="7" applyFont="1" applyBorder="1" applyAlignment="1" applyProtection="1">
      <alignment horizontal="left" vertical="top" wrapText="1"/>
    </xf>
    <xf numFmtId="0" fontId="110" fillId="0" borderId="28" xfId="7" applyFont="1" applyBorder="1" applyAlignment="1" applyProtection="1">
      <alignment horizontal="justify" vertical="top" wrapText="1"/>
    </xf>
    <xf numFmtId="0" fontId="110" fillId="68" borderId="28" xfId="7" applyFont="1" applyFill="1" applyBorder="1" applyAlignment="1" applyProtection="1">
      <alignment horizontal="justify" vertical="top" wrapText="1"/>
    </xf>
    <xf numFmtId="0" fontId="110" fillId="0" borderId="28" xfId="0" applyFont="1" applyFill="1" applyBorder="1" applyAlignment="1" applyProtection="1">
      <alignment horizontal="justify" vertical="top" wrapText="1"/>
    </xf>
    <xf numFmtId="0" fontId="110" fillId="68" borderId="29" xfId="0" applyFont="1" applyFill="1" applyBorder="1" applyAlignment="1" applyProtection="1">
      <alignment horizontal="left" vertical="center" wrapText="1"/>
    </xf>
    <xf numFmtId="0" fontId="110" fillId="68" borderId="30" xfId="0" applyFont="1" applyFill="1" applyBorder="1" applyAlignment="1" applyProtection="1">
      <alignment horizontal="left" vertical="center" wrapText="1"/>
    </xf>
    <xf numFmtId="0" fontId="110" fillId="68" borderId="31" xfId="0" applyFont="1" applyFill="1" applyBorder="1" applyAlignment="1" applyProtection="1">
      <alignment horizontal="left" vertical="center" wrapText="1"/>
    </xf>
    <xf numFmtId="0" fontId="98" fillId="76" borderId="32" xfId="0" applyFont="1" applyFill="1" applyBorder="1" applyAlignment="1" applyProtection="1">
      <alignment horizontal="justify" vertical="center" wrapText="1"/>
    </xf>
    <xf numFmtId="0" fontId="99" fillId="0" borderId="32" xfId="0" applyFont="1" applyFill="1" applyBorder="1" applyAlignment="1" applyProtection="1">
      <alignment horizontal="justify" vertical="center" wrapText="1"/>
    </xf>
    <xf numFmtId="0" fontId="99" fillId="76" borderId="32" xfId="0" applyFont="1" applyFill="1" applyBorder="1" applyAlignment="1" applyProtection="1">
      <alignment horizontal="justify" vertical="center" wrapText="1"/>
    </xf>
    <xf numFmtId="0" fontId="5" fillId="0" borderId="0" xfId="12" applyFont="1" applyFill="1" applyBorder="1" applyAlignment="1" applyProtection="1">
      <alignment horizontal="left" vertical="center" wrapText="1"/>
    </xf>
    <xf numFmtId="0" fontId="83" fillId="0" borderId="0" xfId="12" applyFont="1" applyFill="1" applyBorder="1" applyAlignment="1" applyProtection="1">
      <alignment horizontal="left" vertical="center" wrapText="1"/>
    </xf>
    <xf numFmtId="0" fontId="83" fillId="0" borderId="0" xfId="7" applyFont="1" applyFill="1" applyBorder="1" applyAlignment="1" applyProtection="1">
      <alignment horizontal="left" vertical="center" wrapText="1"/>
    </xf>
    <xf numFmtId="0" fontId="98" fillId="0" borderId="34" xfId="12" applyFont="1" applyFill="1" applyBorder="1" applyAlignment="1">
      <alignment horizontal="justify" vertical="center" wrapText="1"/>
    </xf>
    <xf numFmtId="0" fontId="98" fillId="0" borderId="38" xfId="12" applyFont="1" applyFill="1" applyBorder="1" applyAlignment="1">
      <alignment horizontal="justify" vertical="center" wrapText="1"/>
    </xf>
    <xf numFmtId="0" fontId="99" fillId="0" borderId="34" xfId="0" applyFont="1" applyFill="1" applyBorder="1" applyAlignment="1" applyProtection="1">
      <alignment horizontal="justify" vertical="center" wrapText="1"/>
    </xf>
    <xf numFmtId="0" fontId="99" fillId="0" borderId="38" xfId="0" applyFont="1" applyFill="1" applyBorder="1" applyAlignment="1" applyProtection="1">
      <alignment horizontal="justify" vertical="center" wrapText="1"/>
    </xf>
    <xf numFmtId="0" fontId="98" fillId="0" borderId="32" xfId="12" applyFont="1" applyFill="1" applyBorder="1" applyAlignment="1">
      <alignment horizontal="justify" vertical="center" wrapText="1"/>
    </xf>
    <xf numFmtId="0" fontId="110" fillId="76" borderId="34" xfId="0" applyFont="1" applyFill="1" applyBorder="1" applyAlignment="1" applyProtection="1">
      <alignment horizontal="justify" vertical="center" wrapText="1"/>
    </xf>
    <xf numFmtId="0" fontId="110" fillId="76" borderId="38" xfId="0" applyFont="1" applyFill="1" applyBorder="1" applyAlignment="1" applyProtection="1">
      <alignment horizontal="justify" vertical="center" wrapText="1"/>
    </xf>
    <xf numFmtId="4" fontId="99" fillId="76" borderId="34" xfId="1" applyNumberFormat="1" applyFont="1" applyFill="1" applyBorder="1" applyAlignment="1" applyProtection="1">
      <alignment horizontal="left" vertical="center"/>
    </xf>
    <xf numFmtId="4" fontId="99" fillId="76" borderId="38" xfId="1" applyNumberFormat="1" applyFont="1" applyFill="1" applyBorder="1" applyAlignment="1" applyProtection="1">
      <alignment horizontal="left" vertical="center"/>
    </xf>
    <xf numFmtId="0" fontId="98" fillId="0" borderId="32" xfId="12" applyFont="1" applyFill="1" applyBorder="1" applyAlignment="1">
      <alignment horizontal="left" vertical="center" wrapText="1"/>
    </xf>
    <xf numFmtId="0" fontId="98" fillId="76" borderId="32" xfId="0" applyFont="1" applyFill="1" applyBorder="1" applyAlignment="1" applyProtection="1">
      <alignment horizontal="left" vertical="center" wrapText="1"/>
    </xf>
    <xf numFmtId="0" fontId="98" fillId="0" borderId="32" xfId="0" applyFont="1" applyFill="1" applyBorder="1" applyAlignment="1" applyProtection="1">
      <alignment horizontal="justify" vertical="center" wrapText="1"/>
    </xf>
    <xf numFmtId="0" fontId="98" fillId="0" borderId="34" xfId="0" applyFont="1" applyFill="1" applyBorder="1" applyAlignment="1" applyProtection="1">
      <alignment horizontal="center" vertical="center" wrapText="1"/>
    </xf>
    <xf numFmtId="0" fontId="98" fillId="0" borderId="38" xfId="0" applyFont="1" applyFill="1" applyBorder="1" applyAlignment="1" applyProtection="1">
      <alignment horizontal="center" vertical="center" wrapText="1"/>
    </xf>
    <xf numFmtId="0" fontId="99" fillId="76" borderId="32" xfId="0" applyFont="1" applyFill="1" applyBorder="1" applyAlignment="1" applyProtection="1">
      <alignment horizontal="justify" wrapText="1"/>
    </xf>
    <xf numFmtId="0" fontId="98" fillId="0" borderId="49" xfId="0" applyFont="1" applyFill="1" applyBorder="1" applyAlignment="1" applyProtection="1">
      <alignment horizontal="justify" vertical="center" wrapText="1"/>
    </xf>
    <xf numFmtId="0" fontId="89" fillId="3" borderId="53" xfId="0" applyFont="1" applyFill="1" applyBorder="1" applyAlignment="1" applyProtection="1">
      <alignment horizontal="center" vertical="center"/>
    </xf>
    <xf numFmtId="198" fontId="87" fillId="72" borderId="41" xfId="519" applyNumberFormat="1" applyFont="1" applyFill="1" applyBorder="1" applyAlignment="1" applyProtection="1">
      <alignment horizontal="center" vertical="center"/>
      <protection locked="0"/>
    </xf>
    <xf numFmtId="198" fontId="87" fillId="72" borderId="33" xfId="519" applyNumberFormat="1" applyFont="1" applyFill="1" applyBorder="1" applyAlignment="1" applyProtection="1">
      <alignment horizontal="center" vertical="center"/>
      <protection locked="0"/>
    </xf>
    <xf numFmtId="0" fontId="88" fillId="3" borderId="41" xfId="0" applyFont="1" applyFill="1" applyBorder="1" applyAlignment="1" applyProtection="1">
      <alignment horizontal="center" vertical="center" wrapText="1"/>
    </xf>
    <xf numFmtId="0" fontId="88" fillId="3" borderId="33" xfId="0" applyFont="1" applyFill="1" applyBorder="1" applyAlignment="1" applyProtection="1">
      <alignment horizontal="center" vertical="center" wrapText="1"/>
    </xf>
    <xf numFmtId="0" fontId="103" fillId="73" borderId="71" xfId="0" applyFont="1" applyFill="1" applyBorder="1" applyAlignment="1" applyProtection="1">
      <alignment horizontal="center" vertical="center" wrapText="1"/>
    </xf>
    <xf numFmtId="0" fontId="103" fillId="73" borderId="72" xfId="0" applyFont="1" applyFill="1" applyBorder="1" applyAlignment="1" applyProtection="1">
      <alignment horizontal="center" vertical="center" wrapText="1"/>
    </xf>
    <xf numFmtId="0" fontId="103" fillId="73" borderId="74" xfId="0" applyFont="1" applyFill="1" applyBorder="1" applyAlignment="1" applyProtection="1">
      <alignment horizontal="center" vertical="center" wrapText="1"/>
    </xf>
    <xf numFmtId="0" fontId="103" fillId="73" borderId="75" xfId="0" applyFont="1" applyFill="1" applyBorder="1" applyAlignment="1" applyProtection="1">
      <alignment horizontal="center" vertical="center" wrapText="1"/>
    </xf>
    <xf numFmtId="199" fontId="117" fillId="71" borderId="60" xfId="0" applyNumberFormat="1" applyFont="1" applyFill="1" applyBorder="1" applyAlignment="1" applyProtection="1">
      <alignment horizontal="center" vertical="center" wrapText="1"/>
      <protection locked="0"/>
    </xf>
    <xf numFmtId="199" fontId="117" fillId="71" borderId="61" xfId="0" applyNumberFormat="1" applyFont="1" applyFill="1" applyBorder="1" applyAlignment="1" applyProtection="1">
      <alignment horizontal="center" vertical="center" wrapText="1"/>
      <protection locked="0"/>
    </xf>
    <xf numFmtId="0" fontId="105" fillId="73" borderId="58" xfId="0" applyFont="1" applyFill="1" applyBorder="1" applyAlignment="1" applyProtection="1">
      <alignment horizontal="center" vertical="center" wrapText="1"/>
    </xf>
    <xf numFmtId="0" fontId="105" fillId="73" borderId="59" xfId="0" applyFont="1" applyFill="1" applyBorder="1" applyAlignment="1" applyProtection="1">
      <alignment horizontal="center" vertical="center" wrapText="1"/>
    </xf>
    <xf numFmtId="0" fontId="0" fillId="70" borderId="46" xfId="0" applyFill="1" applyBorder="1" applyAlignment="1" applyProtection="1">
      <alignment horizontal="center"/>
    </xf>
    <xf numFmtId="0" fontId="97" fillId="0" borderId="42" xfId="0" applyFont="1" applyBorder="1" applyAlignment="1" applyProtection="1">
      <alignment horizontal="left" vertical="center"/>
    </xf>
    <xf numFmtId="0" fontId="97" fillId="0" borderId="0" xfId="0" applyFont="1" applyBorder="1" applyAlignment="1" applyProtection="1">
      <alignment horizontal="left" vertical="center"/>
    </xf>
    <xf numFmtId="0" fontId="97" fillId="0" borderId="69" xfId="0" applyFont="1" applyBorder="1" applyAlignment="1" applyProtection="1">
      <alignment horizontal="left" vertical="center"/>
    </xf>
    <xf numFmtId="0" fontId="97" fillId="0" borderId="35" xfId="0" applyFont="1" applyBorder="1" applyAlignment="1" applyProtection="1">
      <alignment horizontal="left" vertical="center"/>
    </xf>
    <xf numFmtId="0" fontId="97" fillId="0" borderId="36" xfId="0" applyFont="1" applyBorder="1" applyAlignment="1" applyProtection="1">
      <alignment horizontal="left" vertical="center"/>
    </xf>
    <xf numFmtId="0" fontId="97" fillId="0" borderId="37" xfId="0" applyFont="1" applyBorder="1" applyAlignment="1" applyProtection="1">
      <alignment horizontal="left" vertical="center"/>
    </xf>
    <xf numFmtId="0" fontId="0" fillId="0" borderId="39" xfId="0" applyFill="1" applyBorder="1" applyAlignment="1" applyProtection="1">
      <alignment horizontal="center"/>
    </xf>
    <xf numFmtId="0" fontId="0" fillId="0" borderId="40" xfId="0" applyFill="1" applyBorder="1" applyAlignment="1" applyProtection="1">
      <alignment horizontal="center"/>
    </xf>
    <xf numFmtId="0" fontId="0" fillId="0" borderId="51" xfId="0" applyBorder="1" applyAlignment="1" applyProtection="1">
      <alignment horizontal="center"/>
    </xf>
    <xf numFmtId="0" fontId="0" fillId="0" borderId="52" xfId="0" applyBorder="1" applyAlignment="1" applyProtection="1">
      <alignment horizontal="center"/>
    </xf>
    <xf numFmtId="0" fontId="98" fillId="0" borderId="32" xfId="11" applyFont="1" applyFill="1" applyBorder="1" applyAlignment="1" applyProtection="1">
      <alignment horizontal="center" vertical="center" wrapText="1"/>
    </xf>
    <xf numFmtId="0" fontId="98" fillId="0" borderId="47" xfId="11" applyFont="1" applyFill="1" applyBorder="1" applyAlignment="1" applyProtection="1">
      <alignment horizontal="center" vertical="center" wrapText="1"/>
    </xf>
    <xf numFmtId="0" fontId="99" fillId="0" borderId="32" xfId="0" applyFont="1" applyFill="1" applyBorder="1" applyAlignment="1" applyProtection="1">
      <alignment horizontal="center" vertical="center"/>
    </xf>
    <xf numFmtId="0" fontId="99" fillId="0" borderId="47" xfId="0" applyFont="1" applyFill="1" applyBorder="1" applyAlignment="1" applyProtection="1">
      <alignment horizontal="center" vertical="center"/>
    </xf>
    <xf numFmtId="0" fontId="99" fillId="0" borderId="32" xfId="0" applyFont="1" applyFill="1" applyBorder="1" applyAlignment="1" applyProtection="1">
      <alignment horizontal="center" vertical="center" wrapText="1"/>
    </xf>
    <xf numFmtId="0" fontId="99" fillId="0" borderId="47" xfId="0" applyFont="1" applyFill="1" applyBorder="1" applyAlignment="1" applyProtection="1">
      <alignment horizontal="center" vertical="center" wrapText="1"/>
    </xf>
    <xf numFmtId="4" fontId="99" fillId="0" borderId="32" xfId="0" applyNumberFormat="1" applyFont="1" applyFill="1" applyBorder="1" applyAlignment="1" applyProtection="1">
      <alignment horizontal="center" vertical="center" wrapText="1"/>
    </xf>
    <xf numFmtId="4" fontId="99" fillId="0" borderId="34" xfId="0" applyNumberFormat="1" applyFont="1" applyFill="1" applyBorder="1" applyAlignment="1" applyProtection="1">
      <alignment horizontal="center" vertical="center" wrapText="1"/>
    </xf>
    <xf numFmtId="4" fontId="100" fillId="0" borderId="47" xfId="3229" applyNumberFormat="1" applyFont="1" applyFill="1" applyBorder="1" applyAlignment="1" applyProtection="1">
      <alignment horizontal="center" vertical="center"/>
    </xf>
    <xf numFmtId="0" fontId="94" fillId="0" borderId="54" xfId="0" applyFont="1" applyBorder="1" applyAlignment="1">
      <alignment horizontal="center"/>
    </xf>
    <xf numFmtId="0" fontId="94" fillId="0" borderId="55" xfId="0" applyFont="1" applyBorder="1" applyAlignment="1">
      <alignment horizontal="center"/>
    </xf>
    <xf numFmtId="0" fontId="110" fillId="0" borderId="34" xfId="0" applyFont="1" applyFill="1" applyBorder="1" applyAlignment="1" applyProtection="1">
      <alignment horizontal="justify" vertical="center" wrapText="1"/>
    </xf>
    <xf numFmtId="0" fontId="110" fillId="0" borderId="38" xfId="0" applyFont="1" applyFill="1" applyBorder="1" applyAlignment="1" applyProtection="1">
      <alignment horizontal="justify" vertical="center" wrapText="1"/>
    </xf>
    <xf numFmtId="0" fontId="110" fillId="2" borderId="32" xfId="0" applyFont="1" applyFill="1" applyBorder="1" applyAlignment="1" applyProtection="1">
      <alignment horizontal="justify" vertical="center" wrapText="1"/>
    </xf>
    <xf numFmtId="0" fontId="98" fillId="74" borderId="32" xfId="0" applyFont="1" applyFill="1" applyBorder="1" applyAlignment="1" applyProtection="1">
      <alignment horizontal="center" vertical="center" wrapText="1"/>
    </xf>
    <xf numFmtId="0" fontId="107" fillId="0" borderId="0" xfId="0" applyFont="1" applyBorder="1" applyAlignment="1" applyProtection="1">
      <alignment horizontal="left" vertical="center"/>
    </xf>
    <xf numFmtId="0" fontId="95" fillId="0" borderId="0" xfId="0" applyFont="1" applyBorder="1" applyAlignment="1" applyProtection="1">
      <alignment horizontal="center" vertical="center"/>
    </xf>
    <xf numFmtId="0" fontId="94" fillId="0" borderId="0" xfId="0" applyFont="1" applyAlignment="1" applyProtection="1">
      <alignment horizontal="center"/>
    </xf>
    <xf numFmtId="1" fontId="115" fillId="75" borderId="71" xfId="12" applyNumberFormat="1" applyFont="1" applyFill="1" applyBorder="1" applyAlignment="1" applyProtection="1">
      <alignment horizontal="left" vertical="center" wrapText="1"/>
    </xf>
    <xf numFmtId="1" fontId="115" fillId="75" borderId="72" xfId="12" applyNumberFormat="1" applyFont="1" applyFill="1" applyBorder="1" applyAlignment="1" applyProtection="1">
      <alignment horizontal="left" vertical="center" wrapText="1"/>
    </xf>
    <xf numFmtId="1" fontId="115" fillId="75" borderId="73" xfId="12" applyNumberFormat="1" applyFont="1" applyFill="1" applyBorder="1" applyAlignment="1" applyProtection="1">
      <alignment horizontal="left" vertical="center" wrapText="1"/>
    </xf>
    <xf numFmtId="1" fontId="115" fillId="75" borderId="74" xfId="12" applyNumberFormat="1" applyFont="1" applyFill="1" applyBorder="1" applyAlignment="1" applyProtection="1">
      <alignment horizontal="left" vertical="center" wrapText="1"/>
    </xf>
    <xf numFmtId="1" fontId="115" fillId="75" borderId="75" xfId="12" applyNumberFormat="1" applyFont="1" applyFill="1" applyBorder="1" applyAlignment="1" applyProtection="1">
      <alignment horizontal="left" vertical="center" wrapText="1"/>
    </xf>
    <xf numFmtId="1" fontId="115" fillId="75" borderId="76" xfId="12" applyNumberFormat="1" applyFont="1" applyFill="1" applyBorder="1" applyAlignment="1" applyProtection="1">
      <alignment horizontal="left" vertical="center" wrapText="1"/>
    </xf>
    <xf numFmtId="1" fontId="119" fillId="75" borderId="78" xfId="12" applyNumberFormat="1" applyFont="1" applyFill="1" applyBorder="1" applyAlignment="1" applyProtection="1">
      <alignment horizontal="center" vertical="top" wrapText="1"/>
    </xf>
    <xf numFmtId="1" fontId="119" fillId="75" borderId="63" xfId="12" applyNumberFormat="1" applyFont="1" applyFill="1" applyBorder="1" applyAlignment="1" applyProtection="1">
      <alignment horizontal="center" vertical="top" wrapText="1"/>
    </xf>
    <xf numFmtId="199" fontId="103" fillId="71" borderId="77" xfId="12" applyNumberFormat="1" applyFont="1" applyFill="1" applyBorder="1" applyAlignment="1" applyProtection="1">
      <alignment horizontal="center" vertical="center" wrapText="1"/>
      <protection locked="0"/>
    </xf>
    <xf numFmtId="199" fontId="103" fillId="71" borderId="62" xfId="12" applyNumberFormat="1" applyFont="1" applyFill="1" applyBorder="1" applyAlignment="1" applyProtection="1">
      <alignment horizontal="center" vertical="center" wrapText="1"/>
      <protection locked="0"/>
    </xf>
    <xf numFmtId="0" fontId="106" fillId="0" borderId="57" xfId="0" applyFont="1" applyBorder="1" applyAlignment="1" applyProtection="1">
      <alignment horizontal="right" wrapText="1"/>
    </xf>
    <xf numFmtId="0" fontId="106" fillId="0" borderId="44" xfId="0" applyFont="1" applyBorder="1" applyAlignment="1" applyProtection="1">
      <alignment horizontal="right" vertical="center" wrapText="1"/>
    </xf>
    <xf numFmtId="0" fontId="106" fillId="0" borderId="43" xfId="0" applyFont="1" applyBorder="1" applyAlignment="1" applyProtection="1">
      <alignment horizontal="right" vertical="center" wrapText="1"/>
    </xf>
    <xf numFmtId="0" fontId="106" fillId="0" borderId="45" xfId="0" applyFont="1" applyBorder="1" applyAlignment="1" applyProtection="1">
      <alignment horizontal="right" vertical="center" wrapText="1"/>
    </xf>
    <xf numFmtId="0" fontId="96" fillId="0" borderId="67" xfId="0" applyFont="1" applyBorder="1" applyAlignment="1">
      <alignment horizontal="right" vertical="center"/>
    </xf>
    <xf numFmtId="0" fontId="96" fillId="0" borderId="68" xfId="0" applyFont="1" applyBorder="1" applyAlignment="1">
      <alignment horizontal="right" vertical="center"/>
    </xf>
    <xf numFmtId="0" fontId="132" fillId="69" borderId="64" xfId="814" applyFont="1" applyFill="1" applyBorder="1" applyAlignment="1" applyProtection="1">
      <alignment horizontal="center" vertical="center" wrapText="1"/>
    </xf>
    <xf numFmtId="0" fontId="132" fillId="69" borderId="65" xfId="814" applyFont="1" applyFill="1" applyBorder="1" applyAlignment="1" applyProtection="1">
      <alignment horizontal="center" vertical="center" wrapText="1"/>
    </xf>
    <xf numFmtId="0" fontId="104" fillId="69" borderId="64" xfId="814" applyFont="1" applyFill="1" applyBorder="1" applyAlignment="1" applyProtection="1">
      <alignment horizontal="center" vertical="center" wrapText="1"/>
    </xf>
    <xf numFmtId="0" fontId="104" fillId="69" borderId="70" xfId="814" applyFont="1" applyFill="1" applyBorder="1" applyAlignment="1" applyProtection="1">
      <alignment horizontal="center" vertical="center" wrapText="1"/>
    </xf>
    <xf numFmtId="0" fontId="104" fillId="69" borderId="65" xfId="814" applyFont="1" applyFill="1" applyBorder="1" applyAlignment="1" applyProtection="1">
      <alignment horizontal="center" vertical="center" wrapText="1"/>
    </xf>
    <xf numFmtId="1" fontId="115" fillId="73" borderId="48" xfId="11" applyNumberFormat="1" applyFont="1" applyFill="1" applyBorder="1" applyAlignment="1" applyProtection="1">
      <alignment horizontal="center" vertical="center"/>
    </xf>
    <xf numFmtId="1" fontId="115" fillId="73" borderId="49" xfId="1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</cellXfs>
  <cellStyles count="3231">
    <cellStyle name="'" xfId="14"/>
    <cellStyle name="%" xfId="3"/>
    <cellStyle name="% 2" xfId="16"/>
    <cellStyle name="% 3" xfId="17"/>
    <cellStyle name="% 4" xfId="15"/>
    <cellStyle name="%_2_инсталляция 4кв " xfId="18"/>
    <cellStyle name="%_База" xfId="19"/>
    <cellStyle name="%_База_1" xfId="20"/>
    <cellStyle name="%_База_1_Свод" xfId="21"/>
    <cellStyle name="%_База_2" xfId="22"/>
    <cellStyle name="%_База_База" xfId="23"/>
    <cellStyle name="__ДДС_П2 СЗТ08" xfId="24"/>
    <cellStyle name="__ДДС_П4 СЗТ09" xfId="25"/>
    <cellStyle name="__ОборотКЗП2 для БО" xfId="26"/>
    <cellStyle name="_01" xfId="27"/>
    <cellStyle name="_05_База_за_3 квартал" xfId="28"/>
    <cellStyle name="_05_База_за_декабрь уточн" xfId="29"/>
    <cellStyle name="_07" xfId="30"/>
    <cellStyle name="_2_инсталляция 4кв " xfId="31"/>
    <cellStyle name="_2010_II_F0145" xfId="32"/>
    <cellStyle name="_333" xfId="33"/>
    <cellStyle name="_50-Инвестиц_05_август" xfId="34"/>
    <cellStyle name="_Cost" xfId="35"/>
    <cellStyle name="_header_grey" xfId="36"/>
    <cellStyle name="_header_italic" xfId="37"/>
    <cellStyle name="_header_vertical" xfId="38"/>
    <cellStyle name="_Inv" xfId="39"/>
    <cellStyle name="_Invest _052" xfId="40"/>
    <cellStyle name="_Invest_04_факт_декабрь_проверка_КЗ" xfId="41"/>
    <cellStyle name="_Invest_05_факт_июнь" xfId="42"/>
    <cellStyle name="_Invest_06_v11" xfId="43"/>
    <cellStyle name="_PL_СЗТ_2007_08.11.06" xfId="44"/>
    <cellStyle name="_PL_СЗТ_4 кв 2006" xfId="45"/>
    <cellStyle name="_PL_СЗТ_4 кв 2007-ПланIV" xfId="46"/>
    <cellStyle name="_PL2008свод" xfId="47"/>
    <cellStyle name="_PON_модель_150709_на основе 060709_упущенная выгода отдельно" xfId="48"/>
    <cellStyle name="_Rate_account_v2_1_st_stage (4)" xfId="49"/>
    <cellStyle name="_Zayavka.xls Диагр. 100" xfId="50"/>
    <cellStyle name="_Zayavka.xls Диагр. 101" xfId="51"/>
    <cellStyle name="_Zayavka.xls Диагр. 102" xfId="52"/>
    <cellStyle name="_Zayavka.xls Диагр. 103" xfId="53"/>
    <cellStyle name="_Zayavka.xls Диагр. 104" xfId="54"/>
    <cellStyle name="_Zayavka.xls Диагр. 105" xfId="55"/>
    <cellStyle name="_Zayavka.xls Диагр. 106" xfId="56"/>
    <cellStyle name="_Zayavka.xls Диагр. 107" xfId="57"/>
    <cellStyle name="_Zayavka.xls Диагр. 108" xfId="58"/>
    <cellStyle name="_Zayavka.xls Диагр. 109" xfId="59"/>
    <cellStyle name="_Zayavka.xls Диагр. 110" xfId="60"/>
    <cellStyle name="_Zayavka.xls Диагр. 111" xfId="61"/>
    <cellStyle name="_Zayavka.xls Диагр. 112" xfId="62"/>
    <cellStyle name="_Zayavka.xls Диагр. 113" xfId="63"/>
    <cellStyle name="_Zayavka.xls Диагр. 114" xfId="64"/>
    <cellStyle name="_Zayavka.xls Диагр. 115" xfId="65"/>
    <cellStyle name="_Zayavka.xls Диагр. 116" xfId="66"/>
    <cellStyle name="_Zayavka.xls Диагр. 117" xfId="67"/>
    <cellStyle name="_Zayavka.xls Диагр. 118" xfId="68"/>
    <cellStyle name="_Zayavka.xls Диагр. 119" xfId="69"/>
    <cellStyle name="_Zayavka.xls Диагр. 120" xfId="70"/>
    <cellStyle name="_Zayavka.xls Диагр. 121" xfId="71"/>
    <cellStyle name="_Zayavka.xls Диагр. 122" xfId="72"/>
    <cellStyle name="_Zayavka.xls Диагр. 123" xfId="73"/>
    <cellStyle name="_Zayavka.xls Диагр. 124" xfId="74"/>
    <cellStyle name="_Zayavka.xls Диагр. 125" xfId="75"/>
    <cellStyle name="_Zayavka.xls Диагр. 126" xfId="76"/>
    <cellStyle name="_Zayavka.xls Диагр. 127" xfId="77"/>
    <cellStyle name="_Zayavka.xls Диагр. 128" xfId="78"/>
    <cellStyle name="_Zayavka.xls Диагр. 129" xfId="79"/>
    <cellStyle name="_Zayavka.xls Диагр. 130" xfId="80"/>
    <cellStyle name="_Zayavka.xls Диагр. 131" xfId="81"/>
    <cellStyle name="_Zayavka.xls Диагр. 132" xfId="82"/>
    <cellStyle name="_Zayavka.xls Диагр. 133" xfId="83"/>
    <cellStyle name="_Zayavka.xls Диагр. 134" xfId="84"/>
    <cellStyle name="_Zayavka.xls Диагр. 135" xfId="85"/>
    <cellStyle name="_Zayavka.xls Диагр. 136" xfId="86"/>
    <cellStyle name="_Zayavka.xls Диагр. 137" xfId="87"/>
    <cellStyle name="_Zayavka.xls Диагр. 138" xfId="88"/>
    <cellStyle name="_Zayavka.xls Диагр. 139" xfId="89"/>
    <cellStyle name="_Zayavka.xls Диагр. 140" xfId="90"/>
    <cellStyle name="_Zayavka.xls Диагр. 141" xfId="91"/>
    <cellStyle name="_Zayavka.xls Диагр. 142" xfId="92"/>
    <cellStyle name="_Zayavka.xls Диагр. 144" xfId="93"/>
    <cellStyle name="_Zayavka.xls Диагр. 145" xfId="94"/>
    <cellStyle name="_Zayavka.xls Диагр. 146" xfId="95"/>
    <cellStyle name="_Zayavka.xls Диагр. 147" xfId="96"/>
    <cellStyle name="_Zayavka.xls Диагр. 89" xfId="97"/>
    <cellStyle name="_Zayavka.xls Диагр. 90" xfId="98"/>
    <cellStyle name="_Zayavka.xls Диагр. 91" xfId="99"/>
    <cellStyle name="_Zayavka.xls Диагр. 92" xfId="100"/>
    <cellStyle name="_Zayavka.xls Диагр. 93" xfId="101"/>
    <cellStyle name="_Zayavka.xls Диагр. 94" xfId="102"/>
    <cellStyle name="_Zayavka.xls Диагр. 95" xfId="103"/>
    <cellStyle name="_Zayavka.xls Диагр. 96" xfId="104"/>
    <cellStyle name="_Zayavka.xls Диагр. 97" xfId="105"/>
    <cellStyle name="_Zayavka.xls Диагр. 98" xfId="106"/>
    <cellStyle name="_Zayavka.xls Диагр. 99" xfId="107"/>
    <cellStyle name="_Анализ" xfId="108"/>
    <cellStyle name="_Анализ_апрель" xfId="109"/>
    <cellStyle name="_Анализ_май" xfId="110"/>
    <cellStyle name="_Бюджет_2007" xfId="111"/>
    <cellStyle name="_БюджетPLДДС2009_V94форма" xfId="112"/>
    <cellStyle name="_ГД" xfId="113"/>
    <cellStyle name="_Данные о состоянии дебиторской задолженности_СЗТ 2007.03" xfId="114"/>
    <cellStyle name="_Данные о состоянии дебиторской задолженности_СЗТ 2007.03 (вар 2)" xfId="115"/>
    <cellStyle name="_ДДС" xfId="116"/>
    <cellStyle name="_Для Опер  отчет_СЗТ 2007 01-03(ДДС)" xfId="117"/>
    <cellStyle name="_для принципов 2008 к БИК 96 140807" xfId="118"/>
    <cellStyle name="_Июль-сент_ОИ" xfId="119"/>
    <cellStyle name="_ИюньОИ" xfId="120"/>
    <cellStyle name="_Книга1" xfId="121"/>
    <cellStyle name="_Книга2" xfId="122"/>
    <cellStyle name="_Кор-ки" xfId="123"/>
    <cellStyle name="_Кор-ки инв" xfId="124"/>
    <cellStyle name="_Кредиты 2006" xfId="125"/>
    <cellStyle name="_КС_ЮЛ_3 кв._09_КК" xfId="126"/>
    <cellStyle name="_Лист в C: Documents and Settings SmorchkovMN Local Settings Temporary Internet Files OLK10 Итоги выполнения показателей бюджета на 10.06" xfId="127"/>
    <cellStyle name="_Лист1" xfId="128"/>
    <cellStyle name="_Лист1_DDS_Inv_2011" xfId="129"/>
    <cellStyle name="_Лист1_ДДС" xfId="130"/>
    <cellStyle name="_Лист2" xfId="131"/>
    <cellStyle name="_Модель прогноза_Сибирьтелеком" xfId="132"/>
    <cellStyle name="_НП_21октября (Карпов)" xfId="133"/>
    <cellStyle name="_НП_апрель" xfId="134"/>
    <cellStyle name="_НП_апрель1" xfId="135"/>
    <cellStyle name="_Общий_файл_для_отметок" xfId="136"/>
    <cellStyle name="_Опер. отчет_СЗТ 2006.04-06 ч. 2)" xfId="137"/>
    <cellStyle name="_Опер. отчет_СЗТ 2006.10-12(ч.2)" xfId="138"/>
    <cellStyle name="_ОРДЗ" xfId="139"/>
    <cellStyle name="_ОРДЗ на 01.01.07" xfId="140"/>
    <cellStyle name="_ОРДЗ на 01.02.07  Таблицы" xfId="141"/>
    <cellStyle name="_ОРДЗ на 01.02.07  Таблицы уточненн вар" xfId="142"/>
    <cellStyle name="_ОРДЗ на 01.03.07  Таблицы" xfId="143"/>
    <cellStyle name="_ОРДЗ на 01.04.06" xfId="144"/>
    <cellStyle name="_ОРДЗ на 01.05.06" xfId="145"/>
    <cellStyle name="_ОРДЗ на 01.06.06 для отправки" xfId="146"/>
    <cellStyle name="_ОРДЗ на 01.07.06 для отправки" xfId="147"/>
    <cellStyle name="_ОРДЗ на 01.07.06 для отправки уточненный" xfId="148"/>
    <cellStyle name="_ОРДЗ на 01.08.06 для отправки" xfId="149"/>
    <cellStyle name="_ОРДЗ на 01.09.06 для отправки" xfId="150"/>
    <cellStyle name="_ОРДЗ на 01.10.06" xfId="151"/>
    <cellStyle name="_ОРДЗ на 01.11.06" xfId="152"/>
    <cellStyle name="_Основные_аппараты_2005" xfId="153"/>
    <cellStyle name="_Отчет за 1 квартал 2004 года" xfId="154"/>
    <cellStyle name="_Отчет из SUN 2007 апрель 1105_вар_2" xfId="155"/>
    <cellStyle name="_Отчет_05_апрель" xfId="156"/>
    <cellStyle name="_Отчет_05_декабрь" xfId="157"/>
    <cellStyle name="_Отчет_05_июль" xfId="158"/>
    <cellStyle name="_Отчет_05_июнь" xfId="159"/>
    <cellStyle name="_Отчет_05_май" xfId="160"/>
    <cellStyle name="_Отчет_05_май1" xfId="161"/>
    <cellStyle name="_Отчет_05_март1" xfId="162"/>
    <cellStyle name="_Отчет_05_ноябрь" xfId="163"/>
    <cellStyle name="_Отчет_05_октябрь" xfId="164"/>
    <cellStyle name="_Отчет_05_октябрь_1811" xfId="165"/>
    <cellStyle name="_Отчет_05_сентябрь_нов" xfId="166"/>
    <cellStyle name="_Отчет_05_февраль" xfId="167"/>
    <cellStyle name="_Отчет_05_январь" xfId="168"/>
    <cellStyle name="_Отчет_06_март" xfId="169"/>
    <cellStyle name="_Отчет_06_февраль" xfId="170"/>
    <cellStyle name="_Отчет_06_январь" xfId="171"/>
    <cellStyle name="_Отчет_07_март" xfId="172"/>
    <cellStyle name="_Отчет_07_февраль" xfId="173"/>
    <cellStyle name="_Отчет_07_январь" xfId="174"/>
    <cellStyle name="_Отчет_август" xfId="175"/>
    <cellStyle name="_Отчет_декабрь" xfId="176"/>
    <cellStyle name="_Отчет_июль" xfId="177"/>
    <cellStyle name="_Отчет_июнь1" xfId="178"/>
    <cellStyle name="_Отчет_ноябрь" xfId="179"/>
    <cellStyle name="_Отчет_октябрь" xfId="180"/>
    <cellStyle name="_Отчет_сентябрь" xfId="181"/>
    <cellStyle name="_план" xfId="182"/>
    <cellStyle name="_План развития ШПД_инфо_08 07 2008_" xfId="183"/>
    <cellStyle name="_Приложения" xfId="184"/>
    <cellStyle name="_ПРИОРИТЕТЫ_пофилиально_после_БИК_значения_310306" xfId="185"/>
    <cellStyle name="_Прогноз_2009-2013" xfId="186"/>
    <cellStyle name="_Прогноз_5Y_2008-2012-СЗТ" xfId="187"/>
    <cellStyle name="_Расчет ОКВ_ЮРЛ_1" xfId="188"/>
    <cellStyle name="_расширение_2007_МСС_СЗТ_таблица-16_08 (new1)" xfId="189"/>
    <cellStyle name="_Расшифр_01_05" xfId="190"/>
    <cellStyle name="_СЗТ" xfId="191"/>
    <cellStyle name="_СЗТ_Прогноз_2007-2011 для Стратегии" xfId="192"/>
    <cellStyle name="_Спека и Расчет окупаемости_УСИ_Cisco" xfId="193"/>
    <cellStyle name="_Статус" xfId="194"/>
    <cellStyle name="_Сценарий АнтиПОН_v1_010210" xfId="195"/>
    <cellStyle name="_Таблица 1.1 Основные экономические показатели" xfId="196"/>
    <cellStyle name="_Таблица 1.1. Осн эконом показатели" xfId="197"/>
    <cellStyle name="_Таблица 1.3 ПиУ" xfId="198"/>
    <cellStyle name="_Таблица 1.3 ПиУ (с корректировками на 18.10.06)" xfId="199"/>
    <cellStyle name="_Таблицы для ПЗ селектор за октябрь 06" xfId="200"/>
    <cellStyle name="_ТЭО проекта 75% PON в СПб_v7_300610_принят за базу (75%)" xfId="201"/>
    <cellStyle name="_ФИН_ЗАДОЛЖЕННОСТЬ" xfId="202"/>
    <cellStyle name="_ФИНЗАД_01" xfId="203"/>
    <cellStyle name="_ФОРМА КД2008" xfId="204"/>
    <cellStyle name="_Форма_БюджетPLДДС2008" xfId="205"/>
    <cellStyle name="_Формат отчета PL" xfId="206"/>
    <cellStyle name="_Формы отчетов для СВОС РФ (2)" xfId="207"/>
    <cellStyle name="_ЦРФ" xfId="208"/>
    <cellStyle name="_шаблон ПиУ ДДС ДЗ 2009" xfId="209"/>
    <cellStyle name="0,0_x000d__x000a_NA_x000d__x000a_" xfId="210"/>
    <cellStyle name="0,0_x000d__x000a_NA_x000d__x000a_ 2" xfId="211"/>
    <cellStyle name="0,0_x000d__x000a_NA_x000d__x000a_ 3" xfId="212"/>
    <cellStyle name="0. Заголовок раздела" xfId="213"/>
    <cellStyle name="01_Validation" xfId="214"/>
    <cellStyle name="02_Amount_from_OSV" xfId="215"/>
    <cellStyle name="1,2. Статья или позиция" xfId="216"/>
    <cellStyle name="20% - Акцент1 2" xfId="217"/>
    <cellStyle name="20% - Акцент1 2 2" xfId="218"/>
    <cellStyle name="20% - Акцент1 2 3" xfId="219"/>
    <cellStyle name="20% - Акцент1 2 4" xfId="220"/>
    <cellStyle name="20% - Акцент1 3" xfId="221"/>
    <cellStyle name="20% - Акцент1 4" xfId="222"/>
    <cellStyle name="20% - Акцент1 5" xfId="223"/>
    <cellStyle name="20% - Акцент1 6" xfId="224"/>
    <cellStyle name="20% - Акцент2 2" xfId="225"/>
    <cellStyle name="20% - Акцент2 2 2" xfId="226"/>
    <cellStyle name="20% - Акцент2 2 3" xfId="227"/>
    <cellStyle name="20% - Акцент2 2 4" xfId="228"/>
    <cellStyle name="20% - Акцент2 3" xfId="229"/>
    <cellStyle name="20% - Акцент2 4" xfId="230"/>
    <cellStyle name="20% - Акцент2 5" xfId="231"/>
    <cellStyle name="20% - Акцент2 6" xfId="232"/>
    <cellStyle name="20% - Акцент3 2" xfId="233"/>
    <cellStyle name="20% - Акцент3 2 2" xfId="234"/>
    <cellStyle name="20% - Акцент3 2 3" xfId="235"/>
    <cellStyle name="20% - Акцент3 2 4" xfId="236"/>
    <cellStyle name="20% - Акцент3 3" xfId="237"/>
    <cellStyle name="20% - Акцент3 4" xfId="238"/>
    <cellStyle name="20% - Акцент3 5" xfId="239"/>
    <cellStyle name="20% - Акцент3 6" xfId="240"/>
    <cellStyle name="20% - Акцент4 2" xfId="241"/>
    <cellStyle name="20% - Акцент4 2 2" xfId="242"/>
    <cellStyle name="20% - Акцент4 2 3" xfId="243"/>
    <cellStyle name="20% - Акцент4 2 4" xfId="244"/>
    <cellStyle name="20% - Акцент4 3" xfId="245"/>
    <cellStyle name="20% - Акцент4 4" xfId="246"/>
    <cellStyle name="20% - Акцент4 5" xfId="247"/>
    <cellStyle name="20% - Акцент4 6" xfId="248"/>
    <cellStyle name="20% - Акцент5 2" xfId="249"/>
    <cellStyle name="20% - Акцент5 2 2" xfId="250"/>
    <cellStyle name="20% - Акцент5 2 3" xfId="251"/>
    <cellStyle name="20% - Акцент5 2 4" xfId="252"/>
    <cellStyle name="20% - Акцент5 3" xfId="253"/>
    <cellStyle name="20% - Акцент5 4" xfId="254"/>
    <cellStyle name="20% - Акцент5 5" xfId="255"/>
    <cellStyle name="20% - Акцент5 6" xfId="256"/>
    <cellStyle name="20% - Акцент6 2" xfId="257"/>
    <cellStyle name="20% - Акцент6 2 2" xfId="258"/>
    <cellStyle name="20% - Акцент6 2 3" xfId="259"/>
    <cellStyle name="20% - Акцент6 2 4" xfId="260"/>
    <cellStyle name="20% - Акцент6 3" xfId="261"/>
    <cellStyle name="20% - Акцент6 4" xfId="262"/>
    <cellStyle name="20% - Акцент6 5" xfId="263"/>
    <cellStyle name="20% - Акцент6 6" xfId="264"/>
    <cellStyle name="3. Вид услуги" xfId="265"/>
    <cellStyle name="3. Заголовок подраздела" xfId="266"/>
    <cellStyle name="4,5,6. Цена" xfId="267"/>
    <cellStyle name="40% - Акцент1 2" xfId="268"/>
    <cellStyle name="40% - Акцент1 2 2" xfId="269"/>
    <cellStyle name="40% - Акцент1 2 3" xfId="270"/>
    <cellStyle name="40% - Акцент1 2 4" xfId="271"/>
    <cellStyle name="40% - Акцент1 3" xfId="272"/>
    <cellStyle name="40% - Акцент1 4" xfId="273"/>
    <cellStyle name="40% - Акцент1 5" xfId="274"/>
    <cellStyle name="40% - Акцент1 6" xfId="275"/>
    <cellStyle name="40% - Акцент2 2" xfId="276"/>
    <cellStyle name="40% - Акцент2 2 2" xfId="277"/>
    <cellStyle name="40% - Акцент2 2 3" xfId="278"/>
    <cellStyle name="40% - Акцент2 2 4" xfId="279"/>
    <cellStyle name="40% - Акцент2 3" xfId="280"/>
    <cellStyle name="40% - Акцент2 4" xfId="281"/>
    <cellStyle name="40% - Акцент2 5" xfId="282"/>
    <cellStyle name="40% - Акцент2 6" xfId="283"/>
    <cellStyle name="40% - Акцент3 2" xfId="284"/>
    <cellStyle name="40% - Акцент3 2 2" xfId="285"/>
    <cellStyle name="40% - Акцент3 2 3" xfId="286"/>
    <cellStyle name="40% - Акцент3 2 4" xfId="287"/>
    <cellStyle name="40% - Акцент3 3" xfId="288"/>
    <cellStyle name="40% - Акцент3 4" xfId="289"/>
    <cellStyle name="40% - Акцент3 5" xfId="290"/>
    <cellStyle name="40% - Акцент3 6" xfId="291"/>
    <cellStyle name="40% - Акцент4 2" xfId="292"/>
    <cellStyle name="40% - Акцент4 2 2" xfId="293"/>
    <cellStyle name="40% - Акцент4 2 3" xfId="294"/>
    <cellStyle name="40% - Акцент4 2 4" xfId="295"/>
    <cellStyle name="40% - Акцент4 3" xfId="296"/>
    <cellStyle name="40% - Акцент4 4" xfId="297"/>
    <cellStyle name="40% - Акцент4 5" xfId="298"/>
    <cellStyle name="40% - Акцент4 6" xfId="299"/>
    <cellStyle name="40% - Акцент5 2" xfId="300"/>
    <cellStyle name="40% - Акцент5 2 2" xfId="301"/>
    <cellStyle name="40% - Акцент5 2 3" xfId="302"/>
    <cellStyle name="40% - Акцент5 2 4" xfId="303"/>
    <cellStyle name="40% - Акцент5 3" xfId="304"/>
    <cellStyle name="40% - Акцент5 4" xfId="305"/>
    <cellStyle name="40% - Акцент5 5" xfId="306"/>
    <cellStyle name="40% - Акцент5 6" xfId="307"/>
    <cellStyle name="40% - Акцент6 2" xfId="308"/>
    <cellStyle name="40% - Акцент6 2 2" xfId="309"/>
    <cellStyle name="40% - Акцент6 2 3" xfId="310"/>
    <cellStyle name="40% - Акцент6 2 4" xfId="311"/>
    <cellStyle name="40% - Акцент6 3" xfId="312"/>
    <cellStyle name="40% - Акцент6 4" xfId="313"/>
    <cellStyle name="40% - Акцент6 5" xfId="314"/>
    <cellStyle name="40% - Акцент6 6" xfId="315"/>
    <cellStyle name="60% - Акцент1 2" xfId="316"/>
    <cellStyle name="60% - Акцент1 2 2" xfId="317"/>
    <cellStyle name="60% - Акцент1 2 3" xfId="318"/>
    <cellStyle name="60% - Акцент1 2 4" xfId="319"/>
    <cellStyle name="60% - Акцент1 3" xfId="320"/>
    <cellStyle name="60% - Акцент1 4" xfId="321"/>
    <cellStyle name="60% - Акцент1 5" xfId="322"/>
    <cellStyle name="60% - Акцент1 6" xfId="323"/>
    <cellStyle name="60% - Акцент2 2" xfId="324"/>
    <cellStyle name="60% - Акцент2 2 2" xfId="325"/>
    <cellStyle name="60% - Акцент2 2 3" xfId="326"/>
    <cellStyle name="60% - Акцент2 2 4" xfId="327"/>
    <cellStyle name="60% - Акцент2 3" xfId="328"/>
    <cellStyle name="60% - Акцент2 4" xfId="329"/>
    <cellStyle name="60% - Акцент2 5" xfId="330"/>
    <cellStyle name="60% - Акцент2 6" xfId="331"/>
    <cellStyle name="60% - Акцент3 2" xfId="332"/>
    <cellStyle name="60% - Акцент3 2 2" xfId="333"/>
    <cellStyle name="60% - Акцент3 2 3" xfId="334"/>
    <cellStyle name="60% - Акцент3 2 4" xfId="335"/>
    <cellStyle name="60% - Акцент3 3" xfId="336"/>
    <cellStyle name="60% - Акцент3 4" xfId="337"/>
    <cellStyle name="60% - Акцент3 5" xfId="338"/>
    <cellStyle name="60% - Акцент3 6" xfId="339"/>
    <cellStyle name="60% - Акцент4 2" xfId="340"/>
    <cellStyle name="60% - Акцент4 2 2" xfId="341"/>
    <cellStyle name="60% - Акцент4 2 3" xfId="342"/>
    <cellStyle name="60% - Акцент4 2 4" xfId="343"/>
    <cellStyle name="60% - Акцент4 3" xfId="344"/>
    <cellStyle name="60% - Акцент4 4" xfId="345"/>
    <cellStyle name="60% - Акцент4 5" xfId="346"/>
    <cellStyle name="60% - Акцент4 6" xfId="347"/>
    <cellStyle name="60% - Акцент5 2" xfId="348"/>
    <cellStyle name="60% - Акцент5 2 2" xfId="349"/>
    <cellStyle name="60% - Акцент5 2 3" xfId="350"/>
    <cellStyle name="60% - Акцент5 2 4" xfId="351"/>
    <cellStyle name="60% - Акцент5 3" xfId="352"/>
    <cellStyle name="60% - Акцент5 4" xfId="353"/>
    <cellStyle name="60% - Акцент5 5" xfId="354"/>
    <cellStyle name="60% - Акцент5 6" xfId="355"/>
    <cellStyle name="60% - Акцент6 2" xfId="356"/>
    <cellStyle name="60% - Акцент6 2 2" xfId="357"/>
    <cellStyle name="60% - Акцент6 2 3" xfId="358"/>
    <cellStyle name="60% - Акцент6 2 4" xfId="359"/>
    <cellStyle name="60% - Акцент6 3" xfId="360"/>
    <cellStyle name="60% - Акцент6 4" xfId="361"/>
    <cellStyle name="60% - Акцент6 5" xfId="362"/>
    <cellStyle name="60% - Акцент6 6" xfId="363"/>
    <cellStyle name="Aaia?iue [0]_laroux" xfId="364"/>
    <cellStyle name="Aaia?iue_laroux" xfId="365"/>
    <cellStyle name="Accent1" xfId="366"/>
    <cellStyle name="Accent1 - 20%" xfId="367"/>
    <cellStyle name="Accent1 - 40%" xfId="368"/>
    <cellStyle name="Accent1 - 60%" xfId="369"/>
    <cellStyle name="Accent2" xfId="370"/>
    <cellStyle name="Accent2 - 20%" xfId="371"/>
    <cellStyle name="Accent2 - 40%" xfId="372"/>
    <cellStyle name="Accent2 - 60%" xfId="373"/>
    <cellStyle name="Accent3" xfId="374"/>
    <cellStyle name="Accent3 - 20%" xfId="375"/>
    <cellStyle name="Accent3 - 40%" xfId="376"/>
    <cellStyle name="Accent3 - 60%" xfId="377"/>
    <cellStyle name="Accent4" xfId="378"/>
    <cellStyle name="Accent4 - 20%" xfId="379"/>
    <cellStyle name="Accent4 - 40%" xfId="380"/>
    <cellStyle name="Accent4 - 60%" xfId="381"/>
    <cellStyle name="Accent5" xfId="382"/>
    <cellStyle name="Accent5 - 20%" xfId="383"/>
    <cellStyle name="Accent5 - 40%" xfId="384"/>
    <cellStyle name="Accent5 - 60%" xfId="385"/>
    <cellStyle name="Accent6" xfId="386"/>
    <cellStyle name="Accent6 - 20%" xfId="387"/>
    <cellStyle name="Accent6 - 40%" xfId="388"/>
    <cellStyle name="Accent6 - 60%" xfId="389"/>
    <cellStyle name="account" xfId="390"/>
    <cellStyle name="Accounting" xfId="391"/>
    <cellStyle name="Acdldnnueer" xfId="392"/>
    <cellStyle name="Alilciue [0]_13o2" xfId="393"/>
    <cellStyle name="Alilciue_13o2" xfId="394"/>
    <cellStyle name="Amount_from_OSV" xfId="395"/>
    <cellStyle name="Anna" xfId="396"/>
    <cellStyle name="AP_AR_UPS" xfId="397"/>
    <cellStyle name="BackGround_General" xfId="398"/>
    <cellStyle name="Bad" xfId="399"/>
    <cellStyle name="blank" xfId="400"/>
    <cellStyle name="Blue_Calculation" xfId="401"/>
    <cellStyle name="border" xfId="402"/>
    <cellStyle name="border 2" xfId="403"/>
    <cellStyle name="border 3" xfId="404"/>
    <cellStyle name="border 4" xfId="405"/>
    <cellStyle name="border 5" xfId="406"/>
    <cellStyle name="border 6" xfId="407"/>
    <cellStyle name="border 7" xfId="408"/>
    <cellStyle name="border 8" xfId="409"/>
    <cellStyle name="border 9" xfId="410"/>
    <cellStyle name="border_DDS_Inv_2011" xfId="411"/>
    <cellStyle name="Calculation" xfId="412"/>
    <cellStyle name="Chapter title" xfId="413"/>
    <cellStyle name="Chapter Total" xfId="414"/>
    <cellStyle name="Check" xfId="415"/>
    <cellStyle name="Check Cell" xfId="416"/>
    <cellStyle name="Comma [0]_irl tel sep5" xfId="417"/>
    <cellStyle name="Comma_Footnotes_NNovgorod" xfId="418"/>
    <cellStyle name="Currency [0]_irl tel sep5" xfId="419"/>
    <cellStyle name="Currency_HP-COMP" xfId="420"/>
    <cellStyle name="Date" xfId="421"/>
    <cellStyle name="default" xfId="422"/>
    <cellStyle name="Dezimal [0]_Compiling Utility Macros" xfId="423"/>
    <cellStyle name="Dezimal_Compiling Utility Macros" xfId="424"/>
    <cellStyle name="Emphasis 1" xfId="425"/>
    <cellStyle name="Emphasis 2" xfId="426"/>
    <cellStyle name="Emphasis 3" xfId="427"/>
    <cellStyle name="Flag" xfId="428"/>
    <cellStyle name="Flag 2" xfId="429"/>
    <cellStyle name="Flag 3" xfId="430"/>
    <cellStyle name="Flag 4" xfId="431"/>
    <cellStyle name="Flag 5" xfId="432"/>
    <cellStyle name="Flag 6" xfId="433"/>
    <cellStyle name="Flag 7" xfId="434"/>
    <cellStyle name="Flag 8" xfId="435"/>
    <cellStyle name="Flag 9" xfId="436"/>
    <cellStyle name="Flag_DDS_Inv_2011" xfId="437"/>
    <cellStyle name="Footnotes" xfId="438"/>
    <cellStyle name="Footnotes 2" xfId="439"/>
    <cellStyle name="Footnotes 3" xfId="440"/>
    <cellStyle name="Footnotes 4" xfId="441"/>
    <cellStyle name="Footnotes 5" xfId="442"/>
    <cellStyle name="Footnotes 6" xfId="443"/>
    <cellStyle name="Footnotes 7" xfId="444"/>
    <cellStyle name="Footnotes 8" xfId="445"/>
    <cellStyle name="Footnotes 9" xfId="446"/>
    <cellStyle name="For_B_column" xfId="447"/>
    <cellStyle name="General_Ledger" xfId="448"/>
    <cellStyle name="Good" xfId="449"/>
    <cellStyle name="Grey" xfId="450"/>
    <cellStyle name="Grey 2" xfId="451"/>
    <cellStyle name="Grey 3" xfId="452"/>
    <cellStyle name="Grey 4" xfId="453"/>
    <cellStyle name="Grey 5" xfId="454"/>
    <cellStyle name="Grey 6" xfId="455"/>
    <cellStyle name="Grey 7" xfId="456"/>
    <cellStyle name="Grey 8" xfId="457"/>
    <cellStyle name="Grey 9" xfId="458"/>
    <cellStyle name="Grey_DDS_Inv_2011" xfId="459"/>
    <cellStyle name="grid" xfId="460"/>
    <cellStyle name="Heading 1" xfId="461"/>
    <cellStyle name="Heading 2" xfId="462"/>
    <cellStyle name="Heading 3" xfId="463"/>
    <cellStyle name="Heading 4" xfId="464"/>
    <cellStyle name="Heading2" xfId="465"/>
    <cellStyle name="Heading2 2" xfId="466"/>
    <cellStyle name="Heading2 3" xfId="467"/>
    <cellStyle name="Heading2 4" xfId="468"/>
    <cellStyle name="Heading2 5" xfId="469"/>
    <cellStyle name="Heading2 6" xfId="470"/>
    <cellStyle name="Heading2 7" xfId="471"/>
    <cellStyle name="Heading2 8" xfId="472"/>
    <cellStyle name="Heading2 9" xfId="473"/>
    <cellStyle name="Heading2_DDS_Inv_2011" xfId="474"/>
    <cellStyle name="Heading3" xfId="475"/>
    <cellStyle name="Heading3 2" xfId="476"/>
    <cellStyle name="Heading3 3" xfId="477"/>
    <cellStyle name="Heading3 4" xfId="478"/>
    <cellStyle name="Heading3 5" xfId="479"/>
    <cellStyle name="Heading3 6" xfId="480"/>
    <cellStyle name="Heading3 7" xfId="481"/>
    <cellStyle name="Heading3 8" xfId="482"/>
    <cellStyle name="Heading3 9" xfId="483"/>
    <cellStyle name="Heading3_DDS_Inv_2011" xfId="484"/>
    <cellStyle name="Headline I" xfId="485"/>
    <cellStyle name="Headline I 2" xfId="486"/>
    <cellStyle name="Headline I 3" xfId="487"/>
    <cellStyle name="Headline I 4" xfId="488"/>
    <cellStyle name="Headline I 5" xfId="489"/>
    <cellStyle name="Headline I 6" xfId="490"/>
    <cellStyle name="Headline I 7" xfId="491"/>
    <cellStyle name="Headline I 8" xfId="492"/>
    <cellStyle name="Headline I 9" xfId="493"/>
    <cellStyle name="Headline I_DDS_Inv_2011" xfId="494"/>
    <cellStyle name="Headline II" xfId="495"/>
    <cellStyle name="Headline II 2" xfId="496"/>
    <cellStyle name="Headline II 3" xfId="497"/>
    <cellStyle name="Headline II 4" xfId="498"/>
    <cellStyle name="Headline II 5" xfId="499"/>
    <cellStyle name="Headline II 6" xfId="500"/>
    <cellStyle name="Headline II 7" xfId="501"/>
    <cellStyle name="Headline II 8" xfId="502"/>
    <cellStyle name="Headline II 9" xfId="503"/>
    <cellStyle name="Headline II_DDS_Inv_2011" xfId="504"/>
    <cellStyle name="Headline III" xfId="505"/>
    <cellStyle name="Headline III 2" xfId="506"/>
    <cellStyle name="Headline III 3" xfId="507"/>
    <cellStyle name="Headline III 4" xfId="508"/>
    <cellStyle name="Headline III 5" xfId="509"/>
    <cellStyle name="Headline III 6" xfId="510"/>
    <cellStyle name="Headline III 7" xfId="511"/>
    <cellStyle name="Headline III 8" xfId="512"/>
    <cellStyle name="Headline III 9" xfId="513"/>
    <cellStyle name="Headline III_DDS_Inv_2011" xfId="514"/>
    <cellStyle name="Hidden" xfId="515"/>
    <cellStyle name="Horizontal" xfId="516"/>
    <cellStyle name="hyperlink" xfId="517"/>
    <cellStyle name="Iau?iue_13o2" xfId="518"/>
    <cellStyle name="Input" xfId="519"/>
    <cellStyle name="Input [yellow]" xfId="520"/>
    <cellStyle name="Input_Any" xfId="521"/>
    <cellStyle name="Item Header" xfId="522"/>
    <cellStyle name="Just_Table" xfId="523"/>
    <cellStyle name="Komma (0)" xfId="524"/>
    <cellStyle name="Label_Blue" xfId="525"/>
    <cellStyle name="LeftTitle" xfId="526"/>
    <cellStyle name="Linked Cell" xfId="527"/>
    <cellStyle name="Neutral" xfId="528"/>
    <cellStyle name="No_Input" xfId="529"/>
    <cellStyle name="Normal - Style1" xfId="530"/>
    <cellStyle name="Normal 19" xfId="531"/>
    <cellStyle name="Normal 22" xfId="532"/>
    <cellStyle name="Normal_128 kbps_Multi Quote (2)" xfId="533"/>
    <cellStyle name="normalni_laroux" xfId="534"/>
    <cellStyle name="normбlnм_laroux" xfId="535"/>
    <cellStyle name="Note" xfId="536"/>
    <cellStyle name="Note 2" xfId="537"/>
    <cellStyle name="Note 3" xfId="538"/>
    <cellStyle name="Note 4" xfId="539"/>
    <cellStyle name="Note 5" xfId="540"/>
    <cellStyle name="Note 6" xfId="541"/>
    <cellStyle name="Note 7" xfId="542"/>
    <cellStyle name="Note 8" xfId="543"/>
    <cellStyle name="Note 9" xfId="544"/>
    <cellStyle name="Note_DDS_Inv_2011" xfId="545"/>
    <cellStyle name="Ociriniaue [0]_13o2" xfId="546"/>
    <cellStyle name="Ociriniaue_13o2" xfId="547"/>
    <cellStyle name="Option" xfId="548"/>
    <cellStyle name="OptionHeading" xfId="549"/>
    <cellStyle name="OptionHeading 2" xfId="550"/>
    <cellStyle name="OptionHeading 3" xfId="551"/>
    <cellStyle name="OptionHeading 4" xfId="552"/>
    <cellStyle name="OptionHeading 5" xfId="553"/>
    <cellStyle name="OptionHeading 6" xfId="554"/>
    <cellStyle name="OptionHeading 7" xfId="555"/>
    <cellStyle name="OptionHeading 8" xfId="556"/>
    <cellStyle name="OptionHeading 9" xfId="557"/>
    <cellStyle name="OptionHeading_DDS_Inv_2011" xfId="558"/>
    <cellStyle name="Ouny?e [0]_PR" xfId="559"/>
    <cellStyle name="Output" xfId="560"/>
    <cellStyle name="PageHeading" xfId="561"/>
    <cellStyle name="pagetitle" xfId="562"/>
    <cellStyle name="Percent [2]" xfId="563"/>
    <cellStyle name="Percent_PZ_tables" xfId="564"/>
    <cellStyle name="Percentage" xfId="565"/>
    <cellStyle name="Price" xfId="566"/>
    <cellStyle name="ProductClass" xfId="567"/>
    <cellStyle name="QTitle" xfId="568"/>
    <cellStyle name="Quote_Normal" xfId="569"/>
    <cellStyle name="range" xfId="570"/>
    <cellStyle name="range 10" xfId="571"/>
    <cellStyle name="range 2" xfId="572"/>
    <cellStyle name="range 3" xfId="573"/>
    <cellStyle name="range 4" xfId="574"/>
    <cellStyle name="range 5" xfId="575"/>
    <cellStyle name="range 6" xfId="576"/>
    <cellStyle name="range 7" xfId="577"/>
    <cellStyle name="range 8" xfId="578"/>
    <cellStyle name="range 9" xfId="579"/>
    <cellStyle name="range_DDS_Inv_2011" xfId="580"/>
    <cellStyle name="rep_complex_change" xfId="581"/>
    <cellStyle name="S3" xfId="582"/>
    <cellStyle name="S4" xfId="583"/>
    <cellStyle name="Sheet Title" xfId="584"/>
    <cellStyle name="Show_Sell" xfId="585"/>
    <cellStyle name="stand_bord" xfId="586"/>
    <cellStyle name="Standard_Anpassen der Amortisation" xfId="587"/>
    <cellStyle name="Style 1" xfId="588"/>
    <cellStyle name="Table" xfId="589"/>
    <cellStyle name="Table 2" xfId="590"/>
    <cellStyle name="Table 3" xfId="591"/>
    <cellStyle name="Table 4" xfId="592"/>
    <cellStyle name="Table 5" xfId="593"/>
    <cellStyle name="Table 6" xfId="594"/>
    <cellStyle name="Table 7" xfId="595"/>
    <cellStyle name="Table 8" xfId="596"/>
    <cellStyle name="Table 9" xfId="597"/>
    <cellStyle name="Table_Invest_11_факт_март_для КОРРЕКТИРОВКИ ПЛАНА" xfId="598"/>
    <cellStyle name="Title" xfId="599"/>
    <cellStyle name="Total" xfId="600"/>
    <cellStyle name="Tusental (0)_Blad1" xfId="601"/>
    <cellStyle name="Tusental_Blad1" xfId="602"/>
    <cellStyle name="Unit" xfId="603"/>
    <cellStyle name="USD" xfId="604"/>
    <cellStyle name="USDsum" xfId="605"/>
    <cellStyle name="Validation" xfId="606"/>
    <cellStyle name="Valuta (0)_Blad1" xfId="607"/>
    <cellStyle name="Valuta_Blad1" xfId="608"/>
    <cellStyle name="Vertical" xfId="609"/>
    <cellStyle name="Warning Text" xfId="610"/>
    <cellStyle name="white" xfId="611"/>
    <cellStyle name="Wдhrung [0]_Compiling Utility Macros" xfId="612"/>
    <cellStyle name="Wдhrung_Compiling Utility Macros" xfId="613"/>
    <cellStyle name="xx_data" xfId="6"/>
    <cellStyle name="Yellow" xfId="614"/>
    <cellStyle name="YelNumbersCurr" xfId="615"/>
    <cellStyle name="YelNumbersCurr 2" xfId="616"/>
    <cellStyle name="YelNumbersCurr 3" xfId="617"/>
    <cellStyle name="YelNumbersCurr_База" xfId="618"/>
    <cellStyle name="Акцент1 2" xfId="619"/>
    <cellStyle name="Акцент1 2 2" xfId="620"/>
    <cellStyle name="Акцент1 2 3" xfId="621"/>
    <cellStyle name="Акцент1 2 4" xfId="622"/>
    <cellStyle name="Акцент1 3" xfId="623"/>
    <cellStyle name="Акцент1 4" xfId="624"/>
    <cellStyle name="Акцент1 5" xfId="625"/>
    <cellStyle name="Акцент1 6" xfId="626"/>
    <cellStyle name="Акцент2 2" xfId="627"/>
    <cellStyle name="Акцент2 2 2" xfId="628"/>
    <cellStyle name="Акцент2 2 3" xfId="629"/>
    <cellStyle name="Акцент2 2 4" xfId="630"/>
    <cellStyle name="Акцент2 3" xfId="631"/>
    <cellStyle name="Акцент2 4" xfId="632"/>
    <cellStyle name="Акцент2 5" xfId="633"/>
    <cellStyle name="Акцент2 6" xfId="634"/>
    <cellStyle name="Акцент3 2" xfId="635"/>
    <cellStyle name="Акцент3 2 2" xfId="636"/>
    <cellStyle name="Акцент3 2 3" xfId="637"/>
    <cellStyle name="Акцент3 2 4" xfId="638"/>
    <cellStyle name="Акцент3 3" xfId="639"/>
    <cellStyle name="Акцент3 4" xfId="640"/>
    <cellStyle name="Акцент3 5" xfId="641"/>
    <cellStyle name="Акцент3 6" xfId="642"/>
    <cellStyle name="Акцент4 2" xfId="643"/>
    <cellStyle name="Акцент4 2 2" xfId="644"/>
    <cellStyle name="Акцент4 2 3" xfId="645"/>
    <cellStyle name="Акцент4 2 4" xfId="646"/>
    <cellStyle name="Акцент4 3" xfId="647"/>
    <cellStyle name="Акцент4 4" xfId="648"/>
    <cellStyle name="Акцент4 5" xfId="649"/>
    <cellStyle name="Акцент4 6" xfId="650"/>
    <cellStyle name="Акцент5 2" xfId="651"/>
    <cellStyle name="Акцент5 2 2" xfId="652"/>
    <cellStyle name="Акцент5 2 3" xfId="653"/>
    <cellStyle name="Акцент5 2 4" xfId="654"/>
    <cellStyle name="Акцент5 3" xfId="655"/>
    <cellStyle name="Акцент5 4" xfId="656"/>
    <cellStyle name="Акцент5 5" xfId="657"/>
    <cellStyle name="Акцент5 6" xfId="658"/>
    <cellStyle name="Акцент6 2" xfId="659"/>
    <cellStyle name="Акцент6 2 2" xfId="660"/>
    <cellStyle name="Акцент6 2 3" xfId="661"/>
    <cellStyle name="Акцент6 2 4" xfId="662"/>
    <cellStyle name="Акцент6 3" xfId="663"/>
    <cellStyle name="Акцент6 4" xfId="664"/>
    <cellStyle name="Акцент6 5" xfId="665"/>
    <cellStyle name="Акцент6 6" xfId="666"/>
    <cellStyle name="Ввод  2" xfId="667"/>
    <cellStyle name="Ввод  2 2" xfId="668"/>
    <cellStyle name="Ввод  2 3" xfId="669"/>
    <cellStyle name="Ввод  2 4" xfId="670"/>
    <cellStyle name="Ввод  3" xfId="671"/>
    <cellStyle name="Ввод  4" xfId="672"/>
    <cellStyle name="Ввод  5" xfId="673"/>
    <cellStyle name="Ввод  6" xfId="674"/>
    <cellStyle name="Вывод" xfId="3229" builtinId="21"/>
    <cellStyle name="Вывод 2" xfId="675"/>
    <cellStyle name="Вывод 2 2" xfId="676"/>
    <cellStyle name="Вывод 2 3" xfId="677"/>
    <cellStyle name="Вывод 2 4" xfId="678"/>
    <cellStyle name="Вывод 3" xfId="679"/>
    <cellStyle name="Вывод 4" xfId="680"/>
    <cellStyle name="Вывод 5" xfId="681"/>
    <cellStyle name="Вывод 6" xfId="682"/>
    <cellStyle name="Вычисление 2" xfId="683"/>
    <cellStyle name="Вычисление 2 2" xfId="684"/>
    <cellStyle name="Вычисление 2 3" xfId="685"/>
    <cellStyle name="Вычисление 2 4" xfId="686"/>
    <cellStyle name="Вычисление 3" xfId="687"/>
    <cellStyle name="Вычисление 4" xfId="688"/>
    <cellStyle name="Вычисление 5" xfId="689"/>
    <cellStyle name="Вычисление 6" xfId="690"/>
    <cellStyle name="Гиперссылка" xfId="3230" builtinId="8"/>
    <cellStyle name="Денежный 2" xfId="691"/>
    <cellStyle name="Денежный 2 2" xfId="692"/>
    <cellStyle name="ефиду" xfId="693"/>
    <cellStyle name="Заголовок 1 2" xfId="694"/>
    <cellStyle name="Заголовок 1 2 2" xfId="695"/>
    <cellStyle name="Заголовок 1 2 3" xfId="696"/>
    <cellStyle name="Заголовок 1 2 4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2 2" xfId="702"/>
    <cellStyle name="Заголовок 2 2 2" xfId="703"/>
    <cellStyle name="Заголовок 2 2 3" xfId="704"/>
    <cellStyle name="Заголовок 2 2 4" xfId="705"/>
    <cellStyle name="Заголовок 2 3" xfId="706"/>
    <cellStyle name="Заголовок 2 4" xfId="707"/>
    <cellStyle name="Заголовок 2 5" xfId="708"/>
    <cellStyle name="Заголовок 2 6" xfId="709"/>
    <cellStyle name="Заголовок 3 2" xfId="710"/>
    <cellStyle name="Заголовок 3 2 2" xfId="711"/>
    <cellStyle name="Заголовок 3 2 3" xfId="712"/>
    <cellStyle name="Заголовок 3 2 4" xfId="713"/>
    <cellStyle name="Заголовок 3 3" xfId="714"/>
    <cellStyle name="Заголовок 3 4" xfId="715"/>
    <cellStyle name="Заголовок 3 5" xfId="716"/>
    <cellStyle name="Заголовок 3 6" xfId="717"/>
    <cellStyle name="Заголовок 4 2" xfId="718"/>
    <cellStyle name="Заголовок 4 2 2" xfId="719"/>
    <cellStyle name="Заголовок 4 2 3" xfId="720"/>
    <cellStyle name="Заголовок 4 2 4" xfId="721"/>
    <cellStyle name="Заголовок 4 3" xfId="722"/>
    <cellStyle name="Заголовок 4 4" xfId="723"/>
    <cellStyle name="Заголовок 4 5" xfId="724"/>
    <cellStyle name="Заголовок 4 6" xfId="725"/>
    <cellStyle name="зфпуруфвштп" xfId="726"/>
    <cellStyle name="йешеду" xfId="727"/>
    <cellStyle name="Итог 2" xfId="728"/>
    <cellStyle name="Итог 2 2" xfId="729"/>
    <cellStyle name="Итог 2 3" xfId="730"/>
    <cellStyle name="Итог 2 4" xfId="731"/>
    <cellStyle name="Итог 3" xfId="732"/>
    <cellStyle name="Итог 4" xfId="733"/>
    <cellStyle name="Итог 5" xfId="734"/>
    <cellStyle name="Итог 6" xfId="735"/>
    <cellStyle name="Контрольная ячейка 2" xfId="736"/>
    <cellStyle name="Контрольная ячейка 2 2" xfId="737"/>
    <cellStyle name="Контрольная ячейка 2 3" xfId="738"/>
    <cellStyle name="Контрольная ячейка 2 4" xfId="739"/>
    <cellStyle name="Контрольная ячейка 3" xfId="740"/>
    <cellStyle name="Контрольная ячейка 4" xfId="741"/>
    <cellStyle name="Контрольная ячейка 5" xfId="742"/>
    <cellStyle name="Контрольная ячейка 6" xfId="743"/>
    <cellStyle name="Личный" xfId="744"/>
    <cellStyle name="Название 2" xfId="745"/>
    <cellStyle name="Название 2 2" xfId="746"/>
    <cellStyle name="Название 2 3" xfId="747"/>
    <cellStyle name="Название 2 4" xfId="748"/>
    <cellStyle name="Название 3" xfId="749"/>
    <cellStyle name="Название 4" xfId="750"/>
    <cellStyle name="Название 5" xfId="751"/>
    <cellStyle name="Название 6" xfId="752"/>
    <cellStyle name="Нейтральный 2" xfId="753"/>
    <cellStyle name="Нейтральный 2 2" xfId="754"/>
    <cellStyle name="Нейтральный 2 3" xfId="755"/>
    <cellStyle name="Нейтральный 2 4" xfId="756"/>
    <cellStyle name="Нейтральный 3" xfId="757"/>
    <cellStyle name="Нейтральный 4" xfId="758"/>
    <cellStyle name="Нейтральный 5" xfId="759"/>
    <cellStyle name="Нейтральный 6" xfId="760"/>
    <cellStyle name="Ненежный [0]" xfId="761"/>
    <cellStyle name="Обычный" xfId="0" builtinId="0"/>
    <cellStyle name="Обычный 10" xfId="10"/>
    <cellStyle name="Обычный 10 2" xfId="762"/>
    <cellStyle name="Обычный 2" xfId="2"/>
    <cellStyle name="Обычный 2 2" xfId="12"/>
    <cellStyle name="Обычный 2 2 2" xfId="11"/>
    <cellStyle name="Обычный 2 2 2 2" xfId="763"/>
    <cellStyle name="Обычный 2 2 3" xfId="764"/>
    <cellStyle name="Обычный 2 2 4" xfId="765"/>
    <cellStyle name="Обычный 2 3" xfId="766"/>
    <cellStyle name="Обычный 2 3 2" xfId="767"/>
    <cellStyle name="Обычный 2 4" xfId="9"/>
    <cellStyle name="Обычный 2 5" xfId="768"/>
    <cellStyle name="Обычный 2 9" xfId="769"/>
    <cellStyle name="Обычный 3" xfId="4"/>
    <cellStyle name="Обычный 3 2" xfId="771"/>
    <cellStyle name="Обычный 3 2 2" xfId="772"/>
    <cellStyle name="Обычный 3 2 2 2" xfId="773"/>
    <cellStyle name="Обычный 3 2 3" xfId="774"/>
    <cellStyle name="Обычный 3 2 4" xfId="775"/>
    <cellStyle name="Обычный 3 3" xfId="776"/>
    <cellStyle name="Обычный 3 3 2" xfId="777"/>
    <cellStyle name="Обычный 3 4" xfId="778"/>
    <cellStyle name="Обычный 3 5" xfId="779"/>
    <cellStyle name="Обычный 3 5 2" xfId="780"/>
    <cellStyle name="Обычный 3 6" xfId="781"/>
    <cellStyle name="Обычный 3 7" xfId="770"/>
    <cellStyle name="Обычный 4" xfId="7"/>
    <cellStyle name="Обычный 4 2" xfId="782"/>
    <cellStyle name="Обычный 5" xfId="13"/>
    <cellStyle name="Обычный 5 2" xfId="784"/>
    <cellStyle name="Обычный 5 3" xfId="785"/>
    <cellStyle name="Обычный 5 4" xfId="786"/>
    <cellStyle name="Обычный 5 5" xfId="783"/>
    <cellStyle name="Обычный 6" xfId="787"/>
    <cellStyle name="Обычный 7" xfId="788"/>
    <cellStyle name="Обычный 7 2" xfId="789"/>
    <cellStyle name="Обычный 8" xfId="8"/>
    <cellStyle name="Обычный 8 2" xfId="791"/>
    <cellStyle name="Обычный 8 3" xfId="790"/>
    <cellStyle name="Обычный 9" xfId="792"/>
    <cellStyle name="Плохой 2" xfId="793"/>
    <cellStyle name="Плохой 2 2" xfId="794"/>
    <cellStyle name="Плохой 2 3" xfId="795"/>
    <cellStyle name="Плохой 2 4" xfId="796"/>
    <cellStyle name="Плохой 3" xfId="797"/>
    <cellStyle name="Плохой 4" xfId="798"/>
    <cellStyle name="Плохой 5" xfId="799"/>
    <cellStyle name="Плохой 6" xfId="800"/>
    <cellStyle name="Пояснение 2" xfId="801"/>
    <cellStyle name="Пояснение 2 2" xfId="802"/>
    <cellStyle name="Пояснение 2 3" xfId="803"/>
    <cellStyle name="Пояснение 2 4" xfId="804"/>
    <cellStyle name="Пояснение 3" xfId="805"/>
    <cellStyle name="Пояснение 4" xfId="806"/>
    <cellStyle name="Пояснение 5" xfId="807"/>
    <cellStyle name="Пояснение 6" xfId="808"/>
    <cellStyle name="Примечание 10" xfId="809"/>
    <cellStyle name="Примечание 10 2" xfId="810"/>
    <cellStyle name="Примечание 10 2 2" xfId="811"/>
    <cellStyle name="Примечание 10 2 3" xfId="812"/>
    <cellStyle name="Примечание 10 3" xfId="813"/>
    <cellStyle name="Примечание 10 3 2" xfId="814"/>
    <cellStyle name="Примечание 10 3 3" xfId="815"/>
    <cellStyle name="Примечание 10 4" xfId="816"/>
    <cellStyle name="Примечание 10 4 2" xfId="817"/>
    <cellStyle name="Примечание 10 4 3" xfId="818"/>
    <cellStyle name="Примечание 10 5" xfId="819"/>
    <cellStyle name="Примечание 10 6" xfId="820"/>
    <cellStyle name="Примечание 11" xfId="821"/>
    <cellStyle name="Примечание 11 2" xfId="822"/>
    <cellStyle name="Примечание 11 2 2" xfId="823"/>
    <cellStyle name="Примечание 11 2 3" xfId="824"/>
    <cellStyle name="Примечание 11 3" xfId="825"/>
    <cellStyle name="Примечание 11 3 2" xfId="826"/>
    <cellStyle name="Примечание 11 3 3" xfId="827"/>
    <cellStyle name="Примечание 11 4" xfId="828"/>
    <cellStyle name="Примечание 11 4 2" xfId="829"/>
    <cellStyle name="Примечание 11 4 3" xfId="830"/>
    <cellStyle name="Примечание 11 5" xfId="831"/>
    <cellStyle name="Примечание 11 6" xfId="832"/>
    <cellStyle name="Примечание 12" xfId="833"/>
    <cellStyle name="Примечание 12 2" xfId="834"/>
    <cellStyle name="Примечание 12 2 2" xfId="835"/>
    <cellStyle name="Примечание 12 2 2 2" xfId="836"/>
    <cellStyle name="Примечание 12 2 2 3" xfId="837"/>
    <cellStyle name="Примечание 12 2 3" xfId="838"/>
    <cellStyle name="Примечание 12 2 4" xfId="839"/>
    <cellStyle name="Примечание 12 3" xfId="840"/>
    <cellStyle name="Примечание 12 3 2" xfId="841"/>
    <cellStyle name="Примечание 12 3 3" xfId="842"/>
    <cellStyle name="Примечание 12 4" xfId="843"/>
    <cellStyle name="Примечание 12 5" xfId="844"/>
    <cellStyle name="Примечание 13" xfId="845"/>
    <cellStyle name="Примечание 13 2" xfId="846"/>
    <cellStyle name="Примечание 13 2 2" xfId="847"/>
    <cellStyle name="Примечание 13 2 3" xfId="848"/>
    <cellStyle name="Примечание 13 3" xfId="849"/>
    <cellStyle name="Примечание 13 4" xfId="850"/>
    <cellStyle name="Примечание 14" xfId="851"/>
    <cellStyle name="Примечание 15" xfId="852"/>
    <cellStyle name="Примечание 2" xfId="853"/>
    <cellStyle name="Примечание 2 10" xfId="854"/>
    <cellStyle name="Примечание 2 10 10" xfId="855"/>
    <cellStyle name="Примечание 2 10 10 2" xfId="856"/>
    <cellStyle name="Примечание 2 10 10 3" xfId="857"/>
    <cellStyle name="Примечание 2 10 11" xfId="858"/>
    <cellStyle name="Примечание 2 10 12" xfId="859"/>
    <cellStyle name="Примечание 2 10 2" xfId="860"/>
    <cellStyle name="Примечание 2 10 2 2" xfId="861"/>
    <cellStyle name="Примечание 2 10 2 2 2" xfId="862"/>
    <cellStyle name="Примечание 2 10 2 2 2 2" xfId="863"/>
    <cellStyle name="Примечание 2 10 2 2 2 3" xfId="864"/>
    <cellStyle name="Примечание 2 10 2 2 3" xfId="865"/>
    <cellStyle name="Примечание 2 10 2 2 3 2" xfId="866"/>
    <cellStyle name="Примечание 2 10 2 2 3 3" xfId="867"/>
    <cellStyle name="Примечание 2 10 2 2 4" xfId="868"/>
    <cellStyle name="Примечание 2 10 2 2 4 2" xfId="869"/>
    <cellStyle name="Примечание 2 10 2 2 4 3" xfId="870"/>
    <cellStyle name="Примечание 2 10 2 2 5" xfId="871"/>
    <cellStyle name="Примечание 2 10 2 2 6" xfId="872"/>
    <cellStyle name="Примечание 2 10 2 3" xfId="873"/>
    <cellStyle name="Примечание 2 10 2 3 2" xfId="874"/>
    <cellStyle name="Примечание 2 10 2 3 2 2" xfId="875"/>
    <cellStyle name="Примечание 2 10 2 3 2 3" xfId="876"/>
    <cellStyle name="Примечание 2 10 2 3 3" xfId="877"/>
    <cellStyle name="Примечание 2 10 2 3 3 2" xfId="878"/>
    <cellStyle name="Примечание 2 10 2 3 3 3" xfId="879"/>
    <cellStyle name="Примечание 2 10 2 3 4" xfId="880"/>
    <cellStyle name="Примечание 2 10 2 3 4 2" xfId="881"/>
    <cellStyle name="Примечание 2 10 2 3 4 3" xfId="882"/>
    <cellStyle name="Примечание 2 10 2 3 5" xfId="883"/>
    <cellStyle name="Примечание 2 10 2 3 6" xfId="884"/>
    <cellStyle name="Примечание 2 10 2 4" xfId="885"/>
    <cellStyle name="Примечание 2 10 2 4 2" xfId="886"/>
    <cellStyle name="Примечание 2 10 2 4 2 2" xfId="887"/>
    <cellStyle name="Примечание 2 10 2 4 2 3" xfId="888"/>
    <cellStyle name="Примечание 2 10 2 4 3" xfId="889"/>
    <cellStyle name="Примечание 2 10 2 4 3 2" xfId="890"/>
    <cellStyle name="Примечание 2 10 2 4 3 3" xfId="891"/>
    <cellStyle name="Примечание 2 10 2 4 4" xfId="892"/>
    <cellStyle name="Примечание 2 10 2 4 4 2" xfId="893"/>
    <cellStyle name="Примечание 2 10 2 4 4 3" xfId="894"/>
    <cellStyle name="Примечание 2 10 2 4 5" xfId="895"/>
    <cellStyle name="Примечание 2 10 2 4 6" xfId="896"/>
    <cellStyle name="Примечание 2 10 2 5" xfId="897"/>
    <cellStyle name="Примечание 2 10 2 5 2" xfId="898"/>
    <cellStyle name="Примечание 2 10 2 5 3" xfId="899"/>
    <cellStyle name="Примечание 2 10 2 6" xfId="900"/>
    <cellStyle name="Примечание 2 10 2 6 2" xfId="901"/>
    <cellStyle name="Примечание 2 10 2 6 3" xfId="902"/>
    <cellStyle name="Примечание 2 10 2 7" xfId="903"/>
    <cellStyle name="Примечание 2 10 2 7 2" xfId="904"/>
    <cellStyle name="Примечание 2 10 2 7 3" xfId="905"/>
    <cellStyle name="Примечание 2 10 2 8" xfId="906"/>
    <cellStyle name="Примечание 2 10 2 9" xfId="907"/>
    <cellStyle name="Примечание 2 10 3" xfId="908"/>
    <cellStyle name="Примечание 2 10 3 2" xfId="909"/>
    <cellStyle name="Примечание 2 10 3 2 2" xfId="910"/>
    <cellStyle name="Примечание 2 10 3 2 2 2" xfId="911"/>
    <cellStyle name="Примечание 2 10 3 2 2 3" xfId="912"/>
    <cellStyle name="Примечание 2 10 3 2 3" xfId="913"/>
    <cellStyle name="Примечание 2 10 3 2 3 2" xfId="914"/>
    <cellStyle name="Примечание 2 10 3 2 3 3" xfId="915"/>
    <cellStyle name="Примечание 2 10 3 2 4" xfId="916"/>
    <cellStyle name="Примечание 2 10 3 2 4 2" xfId="917"/>
    <cellStyle name="Примечание 2 10 3 2 4 3" xfId="918"/>
    <cellStyle name="Примечание 2 10 3 2 5" xfId="919"/>
    <cellStyle name="Примечание 2 10 3 2 6" xfId="920"/>
    <cellStyle name="Примечание 2 10 3 3" xfId="921"/>
    <cellStyle name="Примечание 2 10 3 3 2" xfId="922"/>
    <cellStyle name="Примечание 2 10 3 3 2 2" xfId="923"/>
    <cellStyle name="Примечание 2 10 3 3 2 3" xfId="924"/>
    <cellStyle name="Примечание 2 10 3 3 3" xfId="925"/>
    <cellStyle name="Примечание 2 10 3 3 3 2" xfId="926"/>
    <cellStyle name="Примечание 2 10 3 3 3 3" xfId="927"/>
    <cellStyle name="Примечание 2 10 3 3 4" xfId="928"/>
    <cellStyle name="Примечание 2 10 3 3 4 2" xfId="929"/>
    <cellStyle name="Примечание 2 10 3 3 4 3" xfId="930"/>
    <cellStyle name="Примечание 2 10 3 3 5" xfId="931"/>
    <cellStyle name="Примечание 2 10 3 3 6" xfId="932"/>
    <cellStyle name="Примечание 2 10 3 4" xfId="933"/>
    <cellStyle name="Примечание 2 10 3 4 2" xfId="934"/>
    <cellStyle name="Примечание 2 10 3 4 2 2" xfId="935"/>
    <cellStyle name="Примечание 2 10 3 4 2 3" xfId="936"/>
    <cellStyle name="Примечание 2 10 3 4 3" xfId="937"/>
    <cellStyle name="Примечание 2 10 3 4 3 2" xfId="938"/>
    <cellStyle name="Примечание 2 10 3 4 3 3" xfId="939"/>
    <cellStyle name="Примечание 2 10 3 4 4" xfId="940"/>
    <cellStyle name="Примечание 2 10 3 4 4 2" xfId="941"/>
    <cellStyle name="Примечание 2 10 3 4 4 3" xfId="942"/>
    <cellStyle name="Примечание 2 10 3 4 5" xfId="943"/>
    <cellStyle name="Примечание 2 10 3 4 6" xfId="944"/>
    <cellStyle name="Примечание 2 10 3 5" xfId="945"/>
    <cellStyle name="Примечание 2 10 3 5 2" xfId="946"/>
    <cellStyle name="Примечание 2 10 3 5 3" xfId="947"/>
    <cellStyle name="Примечание 2 10 3 6" xfId="948"/>
    <cellStyle name="Примечание 2 10 3 6 2" xfId="949"/>
    <cellStyle name="Примечание 2 10 3 6 3" xfId="950"/>
    <cellStyle name="Примечание 2 10 3 7" xfId="951"/>
    <cellStyle name="Примечание 2 10 3 7 2" xfId="952"/>
    <cellStyle name="Примечание 2 10 3 7 3" xfId="953"/>
    <cellStyle name="Примечание 2 10 3 8" xfId="954"/>
    <cellStyle name="Примечание 2 10 3 9" xfId="955"/>
    <cellStyle name="Примечание 2 10 4" xfId="956"/>
    <cellStyle name="Примечание 2 10 4 2" xfId="957"/>
    <cellStyle name="Примечание 2 10 4 2 2" xfId="958"/>
    <cellStyle name="Примечание 2 10 4 2 2 2" xfId="959"/>
    <cellStyle name="Примечание 2 10 4 2 2 3" xfId="960"/>
    <cellStyle name="Примечание 2 10 4 2 3" xfId="961"/>
    <cellStyle name="Примечание 2 10 4 2 3 2" xfId="962"/>
    <cellStyle name="Примечание 2 10 4 2 3 3" xfId="963"/>
    <cellStyle name="Примечание 2 10 4 2 4" xfId="964"/>
    <cellStyle name="Примечание 2 10 4 2 4 2" xfId="965"/>
    <cellStyle name="Примечание 2 10 4 2 4 3" xfId="966"/>
    <cellStyle name="Примечание 2 10 4 2 5" xfId="967"/>
    <cellStyle name="Примечание 2 10 4 2 6" xfId="968"/>
    <cellStyle name="Примечание 2 10 4 3" xfId="969"/>
    <cellStyle name="Примечание 2 10 4 3 2" xfId="970"/>
    <cellStyle name="Примечание 2 10 4 3 2 2" xfId="971"/>
    <cellStyle name="Примечание 2 10 4 3 2 3" xfId="972"/>
    <cellStyle name="Примечание 2 10 4 3 3" xfId="973"/>
    <cellStyle name="Примечание 2 10 4 3 3 2" xfId="974"/>
    <cellStyle name="Примечание 2 10 4 3 3 3" xfId="975"/>
    <cellStyle name="Примечание 2 10 4 3 4" xfId="976"/>
    <cellStyle name="Примечание 2 10 4 3 4 2" xfId="977"/>
    <cellStyle name="Примечание 2 10 4 3 4 3" xfId="978"/>
    <cellStyle name="Примечание 2 10 4 3 5" xfId="979"/>
    <cellStyle name="Примечание 2 10 4 3 6" xfId="980"/>
    <cellStyle name="Примечание 2 10 4 4" xfId="981"/>
    <cellStyle name="Примечание 2 10 4 4 2" xfId="982"/>
    <cellStyle name="Примечание 2 10 4 4 2 2" xfId="983"/>
    <cellStyle name="Примечание 2 10 4 4 2 3" xfId="984"/>
    <cellStyle name="Примечание 2 10 4 4 3" xfId="985"/>
    <cellStyle name="Примечание 2 10 4 4 3 2" xfId="986"/>
    <cellStyle name="Примечание 2 10 4 4 3 3" xfId="987"/>
    <cellStyle name="Примечание 2 10 4 4 4" xfId="988"/>
    <cellStyle name="Примечание 2 10 4 4 4 2" xfId="989"/>
    <cellStyle name="Примечание 2 10 4 4 4 3" xfId="990"/>
    <cellStyle name="Примечание 2 10 4 4 5" xfId="991"/>
    <cellStyle name="Примечание 2 10 4 4 6" xfId="992"/>
    <cellStyle name="Примечание 2 10 4 5" xfId="993"/>
    <cellStyle name="Примечание 2 10 4 5 2" xfId="994"/>
    <cellStyle name="Примечание 2 10 4 5 3" xfId="995"/>
    <cellStyle name="Примечание 2 10 4 6" xfId="996"/>
    <cellStyle name="Примечание 2 10 4 6 2" xfId="997"/>
    <cellStyle name="Примечание 2 10 4 6 3" xfId="998"/>
    <cellStyle name="Примечание 2 10 4 7" xfId="999"/>
    <cellStyle name="Примечание 2 10 4 7 2" xfId="1000"/>
    <cellStyle name="Примечание 2 10 4 7 3" xfId="1001"/>
    <cellStyle name="Примечание 2 10 4 8" xfId="1002"/>
    <cellStyle name="Примечание 2 10 4 9" xfId="1003"/>
    <cellStyle name="Примечание 2 10 5" xfId="1004"/>
    <cellStyle name="Примечание 2 10 5 2" xfId="1005"/>
    <cellStyle name="Примечание 2 10 5 2 2" xfId="1006"/>
    <cellStyle name="Примечание 2 10 5 2 3" xfId="1007"/>
    <cellStyle name="Примечание 2 10 5 3" xfId="1008"/>
    <cellStyle name="Примечание 2 10 5 3 2" xfId="1009"/>
    <cellStyle name="Примечание 2 10 5 3 3" xfId="1010"/>
    <cellStyle name="Примечание 2 10 5 4" xfId="1011"/>
    <cellStyle name="Примечание 2 10 5 4 2" xfId="1012"/>
    <cellStyle name="Примечание 2 10 5 4 3" xfId="1013"/>
    <cellStyle name="Примечание 2 10 5 5" xfId="1014"/>
    <cellStyle name="Примечание 2 10 5 6" xfId="1015"/>
    <cellStyle name="Примечание 2 10 6" xfId="1016"/>
    <cellStyle name="Примечание 2 10 6 2" xfId="1017"/>
    <cellStyle name="Примечание 2 10 6 2 2" xfId="1018"/>
    <cellStyle name="Примечание 2 10 6 2 3" xfId="1019"/>
    <cellStyle name="Примечание 2 10 6 3" xfId="1020"/>
    <cellStyle name="Примечание 2 10 6 3 2" xfId="1021"/>
    <cellStyle name="Примечание 2 10 6 3 3" xfId="1022"/>
    <cellStyle name="Примечание 2 10 6 4" xfId="1023"/>
    <cellStyle name="Примечание 2 10 6 4 2" xfId="1024"/>
    <cellStyle name="Примечание 2 10 6 4 3" xfId="1025"/>
    <cellStyle name="Примечание 2 10 6 5" xfId="1026"/>
    <cellStyle name="Примечание 2 10 6 6" xfId="1027"/>
    <cellStyle name="Примечание 2 10 7" xfId="1028"/>
    <cellStyle name="Примечание 2 10 7 2" xfId="1029"/>
    <cellStyle name="Примечание 2 10 7 2 2" xfId="1030"/>
    <cellStyle name="Примечание 2 10 7 2 3" xfId="1031"/>
    <cellStyle name="Примечание 2 10 7 3" xfId="1032"/>
    <cellStyle name="Примечание 2 10 7 3 2" xfId="1033"/>
    <cellStyle name="Примечание 2 10 7 3 3" xfId="1034"/>
    <cellStyle name="Примечание 2 10 7 4" xfId="1035"/>
    <cellStyle name="Примечание 2 10 7 4 2" xfId="1036"/>
    <cellStyle name="Примечание 2 10 7 4 3" xfId="1037"/>
    <cellStyle name="Примечание 2 10 7 5" xfId="1038"/>
    <cellStyle name="Примечание 2 10 7 6" xfId="1039"/>
    <cellStyle name="Примечание 2 10 8" xfId="1040"/>
    <cellStyle name="Примечание 2 10 8 2" xfId="1041"/>
    <cellStyle name="Примечание 2 10 8 3" xfId="1042"/>
    <cellStyle name="Примечание 2 10 9" xfId="1043"/>
    <cellStyle name="Примечание 2 10 9 2" xfId="1044"/>
    <cellStyle name="Примечание 2 10 9 3" xfId="1045"/>
    <cellStyle name="Примечание 2 11" xfId="1046"/>
    <cellStyle name="Примечание 2 11 2" xfId="1047"/>
    <cellStyle name="Примечание 2 11 2 2" xfId="1048"/>
    <cellStyle name="Примечание 2 11 2 2 2" xfId="1049"/>
    <cellStyle name="Примечание 2 11 2 2 3" xfId="1050"/>
    <cellStyle name="Примечание 2 11 2 3" xfId="1051"/>
    <cellStyle name="Примечание 2 11 2 3 2" xfId="1052"/>
    <cellStyle name="Примечание 2 11 2 3 3" xfId="1053"/>
    <cellStyle name="Примечание 2 11 2 4" xfId="1054"/>
    <cellStyle name="Примечание 2 11 2 4 2" xfId="1055"/>
    <cellStyle name="Примечание 2 11 2 4 3" xfId="1056"/>
    <cellStyle name="Примечание 2 11 2 5" xfId="1057"/>
    <cellStyle name="Примечание 2 11 2 6" xfId="1058"/>
    <cellStyle name="Примечание 2 11 3" xfId="1059"/>
    <cellStyle name="Примечание 2 11 3 2" xfId="1060"/>
    <cellStyle name="Примечание 2 11 3 2 2" xfId="1061"/>
    <cellStyle name="Примечание 2 11 3 2 3" xfId="1062"/>
    <cellStyle name="Примечание 2 11 3 3" xfId="1063"/>
    <cellStyle name="Примечание 2 11 3 3 2" xfId="1064"/>
    <cellStyle name="Примечание 2 11 3 3 3" xfId="1065"/>
    <cellStyle name="Примечание 2 11 3 4" xfId="1066"/>
    <cellStyle name="Примечание 2 11 3 4 2" xfId="1067"/>
    <cellStyle name="Примечание 2 11 3 4 3" xfId="1068"/>
    <cellStyle name="Примечание 2 11 3 5" xfId="1069"/>
    <cellStyle name="Примечание 2 11 3 6" xfId="1070"/>
    <cellStyle name="Примечание 2 11 4" xfId="1071"/>
    <cellStyle name="Примечание 2 11 4 2" xfId="1072"/>
    <cellStyle name="Примечание 2 11 4 2 2" xfId="1073"/>
    <cellStyle name="Примечание 2 11 4 2 3" xfId="1074"/>
    <cellStyle name="Примечание 2 11 4 3" xfId="1075"/>
    <cellStyle name="Примечание 2 11 4 3 2" xfId="1076"/>
    <cellStyle name="Примечание 2 11 4 3 3" xfId="1077"/>
    <cellStyle name="Примечание 2 11 4 4" xfId="1078"/>
    <cellStyle name="Примечание 2 11 4 4 2" xfId="1079"/>
    <cellStyle name="Примечание 2 11 4 4 3" xfId="1080"/>
    <cellStyle name="Примечание 2 11 4 5" xfId="1081"/>
    <cellStyle name="Примечание 2 11 4 6" xfId="1082"/>
    <cellStyle name="Примечание 2 11 5" xfId="1083"/>
    <cellStyle name="Примечание 2 11 5 2" xfId="1084"/>
    <cellStyle name="Примечание 2 11 5 3" xfId="1085"/>
    <cellStyle name="Примечание 2 11 6" xfId="1086"/>
    <cellStyle name="Примечание 2 11 6 2" xfId="1087"/>
    <cellStyle name="Примечание 2 11 6 3" xfId="1088"/>
    <cellStyle name="Примечание 2 11 7" xfId="1089"/>
    <cellStyle name="Примечание 2 11 7 2" xfId="1090"/>
    <cellStyle name="Примечание 2 11 7 3" xfId="1091"/>
    <cellStyle name="Примечание 2 11 8" xfId="1092"/>
    <cellStyle name="Примечание 2 11 9" xfId="1093"/>
    <cellStyle name="Примечание 2 12" xfId="1094"/>
    <cellStyle name="Примечание 2 12 2" xfId="1095"/>
    <cellStyle name="Примечание 2 12 2 2" xfId="1096"/>
    <cellStyle name="Примечание 2 12 2 2 2" xfId="1097"/>
    <cellStyle name="Примечание 2 12 2 2 3" xfId="1098"/>
    <cellStyle name="Примечание 2 12 2 3" xfId="1099"/>
    <cellStyle name="Примечание 2 12 2 3 2" xfId="1100"/>
    <cellStyle name="Примечание 2 12 2 3 3" xfId="1101"/>
    <cellStyle name="Примечание 2 12 2 4" xfId="1102"/>
    <cellStyle name="Примечание 2 12 2 4 2" xfId="1103"/>
    <cellStyle name="Примечание 2 12 2 4 3" xfId="1104"/>
    <cellStyle name="Примечание 2 12 2 5" xfId="1105"/>
    <cellStyle name="Примечание 2 12 2 6" xfId="1106"/>
    <cellStyle name="Примечание 2 12 3" xfId="1107"/>
    <cellStyle name="Примечание 2 12 3 2" xfId="1108"/>
    <cellStyle name="Примечание 2 12 3 2 2" xfId="1109"/>
    <cellStyle name="Примечание 2 12 3 2 3" xfId="1110"/>
    <cellStyle name="Примечание 2 12 3 3" xfId="1111"/>
    <cellStyle name="Примечание 2 12 3 3 2" xfId="1112"/>
    <cellStyle name="Примечание 2 12 3 3 3" xfId="1113"/>
    <cellStyle name="Примечание 2 12 3 4" xfId="1114"/>
    <cellStyle name="Примечание 2 12 3 4 2" xfId="1115"/>
    <cellStyle name="Примечание 2 12 3 4 3" xfId="1116"/>
    <cellStyle name="Примечание 2 12 3 5" xfId="1117"/>
    <cellStyle name="Примечание 2 12 3 6" xfId="1118"/>
    <cellStyle name="Примечание 2 12 4" xfId="1119"/>
    <cellStyle name="Примечание 2 12 4 2" xfId="1120"/>
    <cellStyle name="Примечание 2 12 4 2 2" xfId="1121"/>
    <cellStyle name="Примечание 2 12 4 2 3" xfId="1122"/>
    <cellStyle name="Примечание 2 12 4 3" xfId="1123"/>
    <cellStyle name="Примечание 2 12 4 3 2" xfId="1124"/>
    <cellStyle name="Примечание 2 12 4 3 3" xfId="1125"/>
    <cellStyle name="Примечание 2 12 4 4" xfId="1126"/>
    <cellStyle name="Примечание 2 12 4 4 2" xfId="1127"/>
    <cellStyle name="Примечание 2 12 4 4 3" xfId="1128"/>
    <cellStyle name="Примечание 2 12 4 5" xfId="1129"/>
    <cellStyle name="Примечание 2 12 4 6" xfId="1130"/>
    <cellStyle name="Примечание 2 12 5" xfId="1131"/>
    <cellStyle name="Примечание 2 12 5 2" xfId="1132"/>
    <cellStyle name="Примечание 2 12 5 3" xfId="1133"/>
    <cellStyle name="Примечание 2 12 6" xfId="1134"/>
    <cellStyle name="Примечание 2 12 6 2" xfId="1135"/>
    <cellStyle name="Примечание 2 12 6 3" xfId="1136"/>
    <cellStyle name="Примечание 2 12 7" xfId="1137"/>
    <cellStyle name="Примечание 2 12 7 2" xfId="1138"/>
    <cellStyle name="Примечание 2 12 7 3" xfId="1139"/>
    <cellStyle name="Примечание 2 12 8" xfId="1140"/>
    <cellStyle name="Примечание 2 12 9" xfId="1141"/>
    <cellStyle name="Примечание 2 13" xfId="1142"/>
    <cellStyle name="Примечание 2 13 2" xfId="1143"/>
    <cellStyle name="Примечание 2 13 2 2" xfId="1144"/>
    <cellStyle name="Примечание 2 13 2 2 2" xfId="1145"/>
    <cellStyle name="Примечание 2 13 2 2 3" xfId="1146"/>
    <cellStyle name="Примечание 2 13 2 3" xfId="1147"/>
    <cellStyle name="Примечание 2 13 2 3 2" xfId="1148"/>
    <cellStyle name="Примечание 2 13 2 3 3" xfId="1149"/>
    <cellStyle name="Примечание 2 13 2 4" xfId="1150"/>
    <cellStyle name="Примечание 2 13 2 4 2" xfId="1151"/>
    <cellStyle name="Примечание 2 13 2 4 3" xfId="1152"/>
    <cellStyle name="Примечание 2 13 2 5" xfId="1153"/>
    <cellStyle name="Примечание 2 13 2 6" xfId="1154"/>
    <cellStyle name="Примечание 2 13 3" xfId="1155"/>
    <cellStyle name="Примечание 2 13 3 2" xfId="1156"/>
    <cellStyle name="Примечание 2 13 3 2 2" xfId="1157"/>
    <cellStyle name="Примечание 2 13 3 2 3" xfId="1158"/>
    <cellStyle name="Примечание 2 13 3 3" xfId="1159"/>
    <cellStyle name="Примечание 2 13 3 3 2" xfId="1160"/>
    <cellStyle name="Примечание 2 13 3 3 3" xfId="1161"/>
    <cellStyle name="Примечание 2 13 3 4" xfId="1162"/>
    <cellStyle name="Примечание 2 13 3 4 2" xfId="1163"/>
    <cellStyle name="Примечание 2 13 3 4 3" xfId="1164"/>
    <cellStyle name="Примечание 2 13 3 5" xfId="1165"/>
    <cellStyle name="Примечание 2 13 3 6" xfId="1166"/>
    <cellStyle name="Примечание 2 13 4" xfId="1167"/>
    <cellStyle name="Примечание 2 13 4 2" xfId="1168"/>
    <cellStyle name="Примечание 2 13 4 2 2" xfId="1169"/>
    <cellStyle name="Примечание 2 13 4 2 3" xfId="1170"/>
    <cellStyle name="Примечание 2 13 4 3" xfId="1171"/>
    <cellStyle name="Примечание 2 13 4 3 2" xfId="1172"/>
    <cellStyle name="Примечание 2 13 4 3 3" xfId="1173"/>
    <cellStyle name="Примечание 2 13 4 4" xfId="1174"/>
    <cellStyle name="Примечание 2 13 4 4 2" xfId="1175"/>
    <cellStyle name="Примечание 2 13 4 4 3" xfId="1176"/>
    <cellStyle name="Примечание 2 13 4 5" xfId="1177"/>
    <cellStyle name="Примечание 2 13 4 6" xfId="1178"/>
    <cellStyle name="Примечание 2 13 5" xfId="1179"/>
    <cellStyle name="Примечание 2 13 5 2" xfId="1180"/>
    <cellStyle name="Примечание 2 13 5 3" xfId="1181"/>
    <cellStyle name="Примечание 2 13 6" xfId="1182"/>
    <cellStyle name="Примечание 2 13 6 2" xfId="1183"/>
    <cellStyle name="Примечание 2 13 6 3" xfId="1184"/>
    <cellStyle name="Примечание 2 13 7" xfId="1185"/>
    <cellStyle name="Примечание 2 13 7 2" xfId="1186"/>
    <cellStyle name="Примечание 2 13 7 3" xfId="1187"/>
    <cellStyle name="Примечание 2 13 8" xfId="1188"/>
    <cellStyle name="Примечание 2 13 9" xfId="1189"/>
    <cellStyle name="Примечание 2 14" xfId="1190"/>
    <cellStyle name="Примечание 2 14 2" xfId="1191"/>
    <cellStyle name="Примечание 2 14 2 2" xfId="1192"/>
    <cellStyle name="Примечание 2 14 2 3" xfId="1193"/>
    <cellStyle name="Примечание 2 14 3" xfId="1194"/>
    <cellStyle name="Примечание 2 14 3 2" xfId="1195"/>
    <cellStyle name="Примечание 2 14 3 3" xfId="1196"/>
    <cellStyle name="Примечание 2 14 4" xfId="1197"/>
    <cellStyle name="Примечание 2 14 4 2" xfId="1198"/>
    <cellStyle name="Примечание 2 14 4 3" xfId="1199"/>
    <cellStyle name="Примечание 2 14 5" xfId="1200"/>
    <cellStyle name="Примечание 2 14 6" xfId="1201"/>
    <cellStyle name="Примечание 2 15" xfId="1202"/>
    <cellStyle name="Примечание 2 15 2" xfId="1203"/>
    <cellStyle name="Примечание 2 15 2 2" xfId="1204"/>
    <cellStyle name="Примечание 2 15 2 3" xfId="1205"/>
    <cellStyle name="Примечание 2 15 3" xfId="1206"/>
    <cellStyle name="Примечание 2 15 3 2" xfId="1207"/>
    <cellStyle name="Примечание 2 15 3 3" xfId="1208"/>
    <cellStyle name="Примечание 2 15 4" xfId="1209"/>
    <cellStyle name="Примечание 2 15 4 2" xfId="1210"/>
    <cellStyle name="Примечание 2 15 4 3" xfId="1211"/>
    <cellStyle name="Примечание 2 15 5" xfId="1212"/>
    <cellStyle name="Примечание 2 15 6" xfId="1213"/>
    <cellStyle name="Примечание 2 16" xfId="1214"/>
    <cellStyle name="Примечание 2 16 2" xfId="1215"/>
    <cellStyle name="Примечание 2 16 2 2" xfId="1216"/>
    <cellStyle name="Примечание 2 16 2 3" xfId="1217"/>
    <cellStyle name="Примечание 2 16 3" xfId="1218"/>
    <cellStyle name="Примечание 2 16 3 2" xfId="1219"/>
    <cellStyle name="Примечание 2 16 3 3" xfId="1220"/>
    <cellStyle name="Примечание 2 16 4" xfId="1221"/>
    <cellStyle name="Примечание 2 16 4 2" xfId="1222"/>
    <cellStyle name="Примечание 2 16 4 3" xfId="1223"/>
    <cellStyle name="Примечание 2 16 5" xfId="1224"/>
    <cellStyle name="Примечание 2 16 6" xfId="1225"/>
    <cellStyle name="Примечание 2 17" xfId="1226"/>
    <cellStyle name="Примечание 2 17 2" xfId="1227"/>
    <cellStyle name="Примечание 2 17 3" xfId="1228"/>
    <cellStyle name="Примечание 2 18" xfId="1229"/>
    <cellStyle name="Примечание 2 18 2" xfId="1230"/>
    <cellStyle name="Примечание 2 18 3" xfId="1231"/>
    <cellStyle name="Примечание 2 19" xfId="1232"/>
    <cellStyle name="Примечание 2 19 2" xfId="1233"/>
    <cellStyle name="Примечание 2 19 3" xfId="1234"/>
    <cellStyle name="Примечание 2 2" xfId="1235"/>
    <cellStyle name="Примечание 2 2 2" xfId="1236"/>
    <cellStyle name="Примечание 2 2 2 2" xfId="1237"/>
    <cellStyle name="Примечание 2 2 2 2 2" xfId="1238"/>
    <cellStyle name="Примечание 2 2 2 2 3" xfId="1239"/>
    <cellStyle name="Примечание 2 2 2 3" xfId="1240"/>
    <cellStyle name="Примечание 2 2 2 3 2" xfId="1241"/>
    <cellStyle name="Примечание 2 2 2 3 3" xfId="1242"/>
    <cellStyle name="Примечание 2 2 2 4" xfId="1243"/>
    <cellStyle name="Примечание 2 2 2 4 2" xfId="1244"/>
    <cellStyle name="Примечание 2 2 2 4 3" xfId="1245"/>
    <cellStyle name="Примечание 2 2 2 5" xfId="1246"/>
    <cellStyle name="Примечание 2 2 2 6" xfId="1247"/>
    <cellStyle name="Примечание 2 2 3" xfId="1248"/>
    <cellStyle name="Примечание 2 2 3 2" xfId="1249"/>
    <cellStyle name="Примечание 2 2 3 2 2" xfId="1250"/>
    <cellStyle name="Примечание 2 2 3 2 3" xfId="1251"/>
    <cellStyle name="Примечание 2 2 3 3" xfId="1252"/>
    <cellStyle name="Примечание 2 2 3 3 2" xfId="1253"/>
    <cellStyle name="Примечание 2 2 3 3 3" xfId="1254"/>
    <cellStyle name="Примечание 2 2 3 4" xfId="1255"/>
    <cellStyle name="Примечание 2 2 3 4 2" xfId="1256"/>
    <cellStyle name="Примечание 2 2 3 4 3" xfId="1257"/>
    <cellStyle name="Примечание 2 2 3 5" xfId="1258"/>
    <cellStyle name="Примечание 2 2 3 6" xfId="1259"/>
    <cellStyle name="Примечание 2 2 4" xfId="1260"/>
    <cellStyle name="Примечание 2 2 4 2" xfId="1261"/>
    <cellStyle name="Примечание 2 2 4 2 2" xfId="1262"/>
    <cellStyle name="Примечание 2 2 4 2 3" xfId="1263"/>
    <cellStyle name="Примечание 2 2 4 3" xfId="1264"/>
    <cellStyle name="Примечание 2 2 4 3 2" xfId="1265"/>
    <cellStyle name="Примечание 2 2 4 3 3" xfId="1266"/>
    <cellStyle name="Примечание 2 2 4 4" xfId="1267"/>
    <cellStyle name="Примечание 2 2 4 4 2" xfId="1268"/>
    <cellStyle name="Примечание 2 2 4 4 3" xfId="1269"/>
    <cellStyle name="Примечание 2 2 4 5" xfId="1270"/>
    <cellStyle name="Примечание 2 2 4 6" xfId="1271"/>
    <cellStyle name="Примечание 2 2 5" xfId="1272"/>
    <cellStyle name="Примечание 2 2 5 2" xfId="1273"/>
    <cellStyle name="Примечание 2 2 5 3" xfId="1274"/>
    <cellStyle name="Примечание 2 2 6" xfId="1275"/>
    <cellStyle name="Примечание 2 2 6 2" xfId="1276"/>
    <cellStyle name="Примечание 2 2 6 3" xfId="1277"/>
    <cellStyle name="Примечание 2 2 7" xfId="1278"/>
    <cellStyle name="Примечание 2 2 7 2" xfId="1279"/>
    <cellStyle name="Примечание 2 2 7 3" xfId="1280"/>
    <cellStyle name="Примечание 2 2 8" xfId="1281"/>
    <cellStyle name="Примечание 2 2 9" xfId="1282"/>
    <cellStyle name="Примечание 2 20" xfId="1283"/>
    <cellStyle name="Примечание 2 21" xfId="1284"/>
    <cellStyle name="Примечание 2 3" xfId="1285"/>
    <cellStyle name="Примечание 2 3 2" xfId="1286"/>
    <cellStyle name="Примечание 2 3 2 2" xfId="1287"/>
    <cellStyle name="Примечание 2 3 2 2 2" xfId="1288"/>
    <cellStyle name="Примечание 2 3 2 2 3" xfId="1289"/>
    <cellStyle name="Примечание 2 3 2 3" xfId="1290"/>
    <cellStyle name="Примечание 2 3 2 3 2" xfId="1291"/>
    <cellStyle name="Примечание 2 3 2 3 3" xfId="1292"/>
    <cellStyle name="Примечание 2 3 2 4" xfId="1293"/>
    <cellStyle name="Примечание 2 3 2 4 2" xfId="1294"/>
    <cellStyle name="Примечание 2 3 2 4 3" xfId="1295"/>
    <cellStyle name="Примечание 2 3 2 5" xfId="1296"/>
    <cellStyle name="Примечание 2 3 2 6" xfId="1297"/>
    <cellStyle name="Примечание 2 3 3" xfId="1298"/>
    <cellStyle name="Примечание 2 3 3 2" xfId="1299"/>
    <cellStyle name="Примечание 2 3 3 2 2" xfId="1300"/>
    <cellStyle name="Примечание 2 3 3 2 3" xfId="1301"/>
    <cellStyle name="Примечание 2 3 3 3" xfId="1302"/>
    <cellStyle name="Примечание 2 3 3 3 2" xfId="1303"/>
    <cellStyle name="Примечание 2 3 3 3 3" xfId="1304"/>
    <cellStyle name="Примечание 2 3 3 4" xfId="1305"/>
    <cellStyle name="Примечание 2 3 3 4 2" xfId="1306"/>
    <cellStyle name="Примечание 2 3 3 4 3" xfId="1307"/>
    <cellStyle name="Примечание 2 3 3 5" xfId="1308"/>
    <cellStyle name="Примечание 2 3 3 6" xfId="1309"/>
    <cellStyle name="Примечание 2 3 4" xfId="1310"/>
    <cellStyle name="Примечание 2 3 4 2" xfId="1311"/>
    <cellStyle name="Примечание 2 3 4 2 2" xfId="1312"/>
    <cellStyle name="Примечание 2 3 4 2 3" xfId="1313"/>
    <cellStyle name="Примечание 2 3 4 3" xfId="1314"/>
    <cellStyle name="Примечание 2 3 4 3 2" xfId="1315"/>
    <cellStyle name="Примечание 2 3 4 3 3" xfId="1316"/>
    <cellStyle name="Примечание 2 3 4 4" xfId="1317"/>
    <cellStyle name="Примечание 2 3 4 4 2" xfId="1318"/>
    <cellStyle name="Примечание 2 3 4 4 3" xfId="1319"/>
    <cellStyle name="Примечание 2 3 4 5" xfId="1320"/>
    <cellStyle name="Примечание 2 3 4 6" xfId="1321"/>
    <cellStyle name="Примечание 2 3 5" xfId="1322"/>
    <cellStyle name="Примечание 2 3 5 2" xfId="1323"/>
    <cellStyle name="Примечание 2 3 5 3" xfId="1324"/>
    <cellStyle name="Примечание 2 3 6" xfId="1325"/>
    <cellStyle name="Примечание 2 3 6 2" xfId="1326"/>
    <cellStyle name="Примечание 2 3 6 3" xfId="1327"/>
    <cellStyle name="Примечание 2 3 7" xfId="1328"/>
    <cellStyle name="Примечание 2 3 7 2" xfId="1329"/>
    <cellStyle name="Примечание 2 3 7 3" xfId="1330"/>
    <cellStyle name="Примечание 2 3 8" xfId="1331"/>
    <cellStyle name="Примечание 2 3 9" xfId="1332"/>
    <cellStyle name="Примечание 2 4" xfId="1333"/>
    <cellStyle name="Примечание 2 4 10" xfId="1334"/>
    <cellStyle name="Примечание 2 4 10 2" xfId="1335"/>
    <cellStyle name="Примечание 2 4 10 3" xfId="1336"/>
    <cellStyle name="Примечание 2 4 11" xfId="1337"/>
    <cellStyle name="Примечание 2 4 12" xfId="1338"/>
    <cellStyle name="Примечание 2 4 2" xfId="1339"/>
    <cellStyle name="Примечание 2 4 2 2" xfId="1340"/>
    <cellStyle name="Примечание 2 4 2 2 2" xfId="1341"/>
    <cellStyle name="Примечание 2 4 2 2 2 2" xfId="1342"/>
    <cellStyle name="Примечание 2 4 2 2 2 3" xfId="1343"/>
    <cellStyle name="Примечание 2 4 2 2 3" xfId="1344"/>
    <cellStyle name="Примечание 2 4 2 2 3 2" xfId="1345"/>
    <cellStyle name="Примечание 2 4 2 2 3 3" xfId="1346"/>
    <cellStyle name="Примечание 2 4 2 2 4" xfId="1347"/>
    <cellStyle name="Примечание 2 4 2 2 4 2" xfId="1348"/>
    <cellStyle name="Примечание 2 4 2 2 4 3" xfId="1349"/>
    <cellStyle name="Примечание 2 4 2 2 5" xfId="1350"/>
    <cellStyle name="Примечание 2 4 2 2 6" xfId="1351"/>
    <cellStyle name="Примечание 2 4 2 3" xfId="1352"/>
    <cellStyle name="Примечание 2 4 2 3 2" xfId="1353"/>
    <cellStyle name="Примечание 2 4 2 3 2 2" xfId="1354"/>
    <cellStyle name="Примечание 2 4 2 3 2 3" xfId="1355"/>
    <cellStyle name="Примечание 2 4 2 3 3" xfId="1356"/>
    <cellStyle name="Примечание 2 4 2 3 3 2" xfId="1357"/>
    <cellStyle name="Примечание 2 4 2 3 3 3" xfId="1358"/>
    <cellStyle name="Примечание 2 4 2 3 4" xfId="1359"/>
    <cellStyle name="Примечание 2 4 2 3 4 2" xfId="1360"/>
    <cellStyle name="Примечание 2 4 2 3 4 3" xfId="1361"/>
    <cellStyle name="Примечание 2 4 2 3 5" xfId="1362"/>
    <cellStyle name="Примечание 2 4 2 3 6" xfId="1363"/>
    <cellStyle name="Примечание 2 4 2 4" xfId="1364"/>
    <cellStyle name="Примечание 2 4 2 4 2" xfId="1365"/>
    <cellStyle name="Примечание 2 4 2 4 2 2" xfId="1366"/>
    <cellStyle name="Примечание 2 4 2 4 2 3" xfId="1367"/>
    <cellStyle name="Примечание 2 4 2 4 3" xfId="1368"/>
    <cellStyle name="Примечание 2 4 2 4 3 2" xfId="1369"/>
    <cellStyle name="Примечание 2 4 2 4 3 3" xfId="1370"/>
    <cellStyle name="Примечание 2 4 2 4 4" xfId="1371"/>
    <cellStyle name="Примечание 2 4 2 4 4 2" xfId="1372"/>
    <cellStyle name="Примечание 2 4 2 4 4 3" xfId="1373"/>
    <cellStyle name="Примечание 2 4 2 4 5" xfId="1374"/>
    <cellStyle name="Примечание 2 4 2 4 6" xfId="1375"/>
    <cellStyle name="Примечание 2 4 2 5" xfId="1376"/>
    <cellStyle name="Примечание 2 4 2 5 2" xfId="1377"/>
    <cellStyle name="Примечание 2 4 2 5 3" xfId="1378"/>
    <cellStyle name="Примечание 2 4 2 6" xfId="1379"/>
    <cellStyle name="Примечание 2 4 2 6 2" xfId="1380"/>
    <cellStyle name="Примечание 2 4 2 6 3" xfId="1381"/>
    <cellStyle name="Примечание 2 4 2 7" xfId="1382"/>
    <cellStyle name="Примечание 2 4 2 7 2" xfId="1383"/>
    <cellStyle name="Примечание 2 4 2 7 3" xfId="1384"/>
    <cellStyle name="Примечание 2 4 2 8" xfId="1385"/>
    <cellStyle name="Примечание 2 4 2 9" xfId="1386"/>
    <cellStyle name="Примечание 2 4 3" xfId="1387"/>
    <cellStyle name="Примечание 2 4 3 2" xfId="1388"/>
    <cellStyle name="Примечание 2 4 3 2 2" xfId="1389"/>
    <cellStyle name="Примечание 2 4 3 2 2 2" xfId="1390"/>
    <cellStyle name="Примечание 2 4 3 2 2 3" xfId="1391"/>
    <cellStyle name="Примечание 2 4 3 2 3" xfId="1392"/>
    <cellStyle name="Примечание 2 4 3 2 3 2" xfId="1393"/>
    <cellStyle name="Примечание 2 4 3 2 3 3" xfId="1394"/>
    <cellStyle name="Примечание 2 4 3 2 4" xfId="1395"/>
    <cellStyle name="Примечание 2 4 3 2 4 2" xfId="1396"/>
    <cellStyle name="Примечание 2 4 3 2 4 3" xfId="1397"/>
    <cellStyle name="Примечание 2 4 3 2 5" xfId="1398"/>
    <cellStyle name="Примечание 2 4 3 2 6" xfId="1399"/>
    <cellStyle name="Примечание 2 4 3 3" xfId="1400"/>
    <cellStyle name="Примечание 2 4 3 3 2" xfId="1401"/>
    <cellStyle name="Примечание 2 4 3 3 2 2" xfId="1402"/>
    <cellStyle name="Примечание 2 4 3 3 2 3" xfId="1403"/>
    <cellStyle name="Примечание 2 4 3 3 3" xfId="1404"/>
    <cellStyle name="Примечание 2 4 3 3 3 2" xfId="1405"/>
    <cellStyle name="Примечание 2 4 3 3 3 3" xfId="1406"/>
    <cellStyle name="Примечание 2 4 3 3 4" xfId="1407"/>
    <cellStyle name="Примечание 2 4 3 3 4 2" xfId="1408"/>
    <cellStyle name="Примечание 2 4 3 3 4 3" xfId="1409"/>
    <cellStyle name="Примечание 2 4 3 3 5" xfId="1410"/>
    <cellStyle name="Примечание 2 4 3 3 6" xfId="1411"/>
    <cellStyle name="Примечание 2 4 3 4" xfId="1412"/>
    <cellStyle name="Примечание 2 4 3 4 2" xfId="1413"/>
    <cellStyle name="Примечание 2 4 3 4 2 2" xfId="1414"/>
    <cellStyle name="Примечание 2 4 3 4 2 3" xfId="1415"/>
    <cellStyle name="Примечание 2 4 3 4 3" xfId="1416"/>
    <cellStyle name="Примечание 2 4 3 4 3 2" xfId="1417"/>
    <cellStyle name="Примечание 2 4 3 4 3 3" xfId="1418"/>
    <cellStyle name="Примечание 2 4 3 4 4" xfId="1419"/>
    <cellStyle name="Примечание 2 4 3 4 4 2" xfId="1420"/>
    <cellStyle name="Примечание 2 4 3 4 4 3" xfId="1421"/>
    <cellStyle name="Примечание 2 4 3 4 5" xfId="1422"/>
    <cellStyle name="Примечание 2 4 3 4 6" xfId="1423"/>
    <cellStyle name="Примечание 2 4 3 5" xfId="1424"/>
    <cellStyle name="Примечание 2 4 3 5 2" xfId="1425"/>
    <cellStyle name="Примечание 2 4 3 5 3" xfId="1426"/>
    <cellStyle name="Примечание 2 4 3 6" xfId="1427"/>
    <cellStyle name="Примечание 2 4 3 6 2" xfId="1428"/>
    <cellStyle name="Примечание 2 4 3 6 3" xfId="1429"/>
    <cellStyle name="Примечание 2 4 3 7" xfId="1430"/>
    <cellStyle name="Примечание 2 4 3 7 2" xfId="1431"/>
    <cellStyle name="Примечание 2 4 3 7 3" xfId="1432"/>
    <cellStyle name="Примечание 2 4 3 8" xfId="1433"/>
    <cellStyle name="Примечание 2 4 3 9" xfId="1434"/>
    <cellStyle name="Примечание 2 4 4" xfId="1435"/>
    <cellStyle name="Примечание 2 4 4 2" xfId="1436"/>
    <cellStyle name="Примечание 2 4 4 2 2" xfId="1437"/>
    <cellStyle name="Примечание 2 4 4 2 2 2" xfId="1438"/>
    <cellStyle name="Примечание 2 4 4 2 2 3" xfId="1439"/>
    <cellStyle name="Примечание 2 4 4 2 3" xfId="1440"/>
    <cellStyle name="Примечание 2 4 4 2 3 2" xfId="1441"/>
    <cellStyle name="Примечание 2 4 4 2 3 3" xfId="1442"/>
    <cellStyle name="Примечание 2 4 4 2 4" xfId="1443"/>
    <cellStyle name="Примечание 2 4 4 2 4 2" xfId="1444"/>
    <cellStyle name="Примечание 2 4 4 2 4 3" xfId="1445"/>
    <cellStyle name="Примечание 2 4 4 2 5" xfId="1446"/>
    <cellStyle name="Примечание 2 4 4 2 6" xfId="1447"/>
    <cellStyle name="Примечание 2 4 4 3" xfId="1448"/>
    <cellStyle name="Примечание 2 4 4 3 2" xfId="1449"/>
    <cellStyle name="Примечание 2 4 4 3 2 2" xfId="1450"/>
    <cellStyle name="Примечание 2 4 4 3 2 3" xfId="1451"/>
    <cellStyle name="Примечание 2 4 4 3 3" xfId="1452"/>
    <cellStyle name="Примечание 2 4 4 3 3 2" xfId="1453"/>
    <cellStyle name="Примечание 2 4 4 3 3 3" xfId="1454"/>
    <cellStyle name="Примечание 2 4 4 3 4" xfId="1455"/>
    <cellStyle name="Примечание 2 4 4 3 4 2" xfId="1456"/>
    <cellStyle name="Примечание 2 4 4 3 4 3" xfId="1457"/>
    <cellStyle name="Примечание 2 4 4 3 5" xfId="1458"/>
    <cellStyle name="Примечание 2 4 4 3 6" xfId="1459"/>
    <cellStyle name="Примечание 2 4 4 4" xfId="1460"/>
    <cellStyle name="Примечание 2 4 4 4 2" xfId="1461"/>
    <cellStyle name="Примечание 2 4 4 4 2 2" xfId="1462"/>
    <cellStyle name="Примечание 2 4 4 4 2 3" xfId="1463"/>
    <cellStyle name="Примечание 2 4 4 4 3" xfId="1464"/>
    <cellStyle name="Примечание 2 4 4 4 3 2" xfId="1465"/>
    <cellStyle name="Примечание 2 4 4 4 3 3" xfId="1466"/>
    <cellStyle name="Примечание 2 4 4 4 4" xfId="1467"/>
    <cellStyle name="Примечание 2 4 4 4 4 2" xfId="1468"/>
    <cellStyle name="Примечание 2 4 4 4 4 3" xfId="1469"/>
    <cellStyle name="Примечание 2 4 4 4 5" xfId="1470"/>
    <cellStyle name="Примечание 2 4 4 4 6" xfId="1471"/>
    <cellStyle name="Примечание 2 4 4 5" xfId="1472"/>
    <cellStyle name="Примечание 2 4 4 5 2" xfId="1473"/>
    <cellStyle name="Примечание 2 4 4 5 3" xfId="1474"/>
    <cellStyle name="Примечание 2 4 4 6" xfId="1475"/>
    <cellStyle name="Примечание 2 4 4 6 2" xfId="1476"/>
    <cellStyle name="Примечание 2 4 4 6 3" xfId="1477"/>
    <cellStyle name="Примечание 2 4 4 7" xfId="1478"/>
    <cellStyle name="Примечание 2 4 4 7 2" xfId="1479"/>
    <cellStyle name="Примечание 2 4 4 7 3" xfId="1480"/>
    <cellStyle name="Примечание 2 4 4 8" xfId="1481"/>
    <cellStyle name="Примечание 2 4 4 9" xfId="1482"/>
    <cellStyle name="Примечание 2 4 5" xfId="1483"/>
    <cellStyle name="Примечание 2 4 5 2" xfId="1484"/>
    <cellStyle name="Примечание 2 4 5 2 2" xfId="1485"/>
    <cellStyle name="Примечание 2 4 5 2 3" xfId="1486"/>
    <cellStyle name="Примечание 2 4 5 3" xfId="1487"/>
    <cellStyle name="Примечание 2 4 5 3 2" xfId="1488"/>
    <cellStyle name="Примечание 2 4 5 3 3" xfId="1489"/>
    <cellStyle name="Примечание 2 4 5 4" xfId="1490"/>
    <cellStyle name="Примечание 2 4 5 4 2" xfId="1491"/>
    <cellStyle name="Примечание 2 4 5 4 3" xfId="1492"/>
    <cellStyle name="Примечание 2 4 5 5" xfId="1493"/>
    <cellStyle name="Примечание 2 4 5 6" xfId="1494"/>
    <cellStyle name="Примечание 2 4 6" xfId="1495"/>
    <cellStyle name="Примечание 2 4 6 2" xfId="1496"/>
    <cellStyle name="Примечание 2 4 6 2 2" xfId="1497"/>
    <cellStyle name="Примечание 2 4 6 2 3" xfId="1498"/>
    <cellStyle name="Примечание 2 4 6 3" xfId="1499"/>
    <cellStyle name="Примечание 2 4 6 3 2" xfId="1500"/>
    <cellStyle name="Примечание 2 4 6 3 3" xfId="1501"/>
    <cellStyle name="Примечание 2 4 6 4" xfId="1502"/>
    <cellStyle name="Примечание 2 4 6 4 2" xfId="1503"/>
    <cellStyle name="Примечание 2 4 6 4 3" xfId="1504"/>
    <cellStyle name="Примечание 2 4 6 5" xfId="1505"/>
    <cellStyle name="Примечание 2 4 6 6" xfId="1506"/>
    <cellStyle name="Примечание 2 4 7" xfId="1507"/>
    <cellStyle name="Примечание 2 4 7 2" xfId="1508"/>
    <cellStyle name="Примечание 2 4 7 2 2" xfId="1509"/>
    <cellStyle name="Примечание 2 4 7 2 3" xfId="1510"/>
    <cellStyle name="Примечание 2 4 7 3" xfId="1511"/>
    <cellStyle name="Примечание 2 4 7 3 2" xfId="1512"/>
    <cellStyle name="Примечание 2 4 7 3 3" xfId="1513"/>
    <cellStyle name="Примечание 2 4 7 4" xfId="1514"/>
    <cellStyle name="Примечание 2 4 7 4 2" xfId="1515"/>
    <cellStyle name="Примечание 2 4 7 4 3" xfId="1516"/>
    <cellStyle name="Примечание 2 4 7 5" xfId="1517"/>
    <cellStyle name="Примечание 2 4 7 6" xfId="1518"/>
    <cellStyle name="Примечание 2 4 8" xfId="1519"/>
    <cellStyle name="Примечание 2 4 8 2" xfId="1520"/>
    <cellStyle name="Примечание 2 4 8 3" xfId="1521"/>
    <cellStyle name="Примечание 2 4 9" xfId="1522"/>
    <cellStyle name="Примечание 2 4 9 2" xfId="1523"/>
    <cellStyle name="Примечание 2 4 9 3" xfId="1524"/>
    <cellStyle name="Примечание 2 5" xfId="1525"/>
    <cellStyle name="Примечание 2 5 10" xfId="1526"/>
    <cellStyle name="Примечание 2 5 10 2" xfId="1527"/>
    <cellStyle name="Примечание 2 5 10 3" xfId="1528"/>
    <cellStyle name="Примечание 2 5 11" xfId="1529"/>
    <cellStyle name="Примечание 2 5 12" xfId="1530"/>
    <cellStyle name="Примечание 2 5 2" xfId="1531"/>
    <cellStyle name="Примечание 2 5 2 2" xfId="1532"/>
    <cellStyle name="Примечание 2 5 2 2 2" xfId="1533"/>
    <cellStyle name="Примечание 2 5 2 2 2 2" xfId="1534"/>
    <cellStyle name="Примечание 2 5 2 2 2 3" xfId="1535"/>
    <cellStyle name="Примечание 2 5 2 2 3" xfId="1536"/>
    <cellStyle name="Примечание 2 5 2 2 3 2" xfId="1537"/>
    <cellStyle name="Примечание 2 5 2 2 3 3" xfId="1538"/>
    <cellStyle name="Примечание 2 5 2 2 4" xfId="1539"/>
    <cellStyle name="Примечание 2 5 2 2 4 2" xfId="1540"/>
    <cellStyle name="Примечание 2 5 2 2 4 3" xfId="1541"/>
    <cellStyle name="Примечание 2 5 2 2 5" xfId="1542"/>
    <cellStyle name="Примечание 2 5 2 2 6" xfId="1543"/>
    <cellStyle name="Примечание 2 5 2 3" xfId="1544"/>
    <cellStyle name="Примечание 2 5 2 3 2" xfId="1545"/>
    <cellStyle name="Примечание 2 5 2 3 2 2" xfId="1546"/>
    <cellStyle name="Примечание 2 5 2 3 2 3" xfId="1547"/>
    <cellStyle name="Примечание 2 5 2 3 3" xfId="1548"/>
    <cellStyle name="Примечание 2 5 2 3 3 2" xfId="1549"/>
    <cellStyle name="Примечание 2 5 2 3 3 3" xfId="1550"/>
    <cellStyle name="Примечание 2 5 2 3 4" xfId="1551"/>
    <cellStyle name="Примечание 2 5 2 3 4 2" xfId="1552"/>
    <cellStyle name="Примечание 2 5 2 3 4 3" xfId="1553"/>
    <cellStyle name="Примечание 2 5 2 3 5" xfId="1554"/>
    <cellStyle name="Примечание 2 5 2 3 6" xfId="1555"/>
    <cellStyle name="Примечание 2 5 2 4" xfId="1556"/>
    <cellStyle name="Примечание 2 5 2 4 2" xfId="1557"/>
    <cellStyle name="Примечание 2 5 2 4 2 2" xfId="1558"/>
    <cellStyle name="Примечание 2 5 2 4 2 3" xfId="1559"/>
    <cellStyle name="Примечание 2 5 2 4 3" xfId="1560"/>
    <cellStyle name="Примечание 2 5 2 4 3 2" xfId="1561"/>
    <cellStyle name="Примечание 2 5 2 4 3 3" xfId="1562"/>
    <cellStyle name="Примечание 2 5 2 4 4" xfId="1563"/>
    <cellStyle name="Примечание 2 5 2 4 4 2" xfId="1564"/>
    <cellStyle name="Примечание 2 5 2 4 4 3" xfId="1565"/>
    <cellStyle name="Примечание 2 5 2 4 5" xfId="1566"/>
    <cellStyle name="Примечание 2 5 2 4 6" xfId="1567"/>
    <cellStyle name="Примечание 2 5 2 5" xfId="1568"/>
    <cellStyle name="Примечание 2 5 2 5 2" xfId="1569"/>
    <cellStyle name="Примечание 2 5 2 5 3" xfId="1570"/>
    <cellStyle name="Примечание 2 5 2 6" xfId="1571"/>
    <cellStyle name="Примечание 2 5 2 6 2" xfId="1572"/>
    <cellStyle name="Примечание 2 5 2 6 3" xfId="1573"/>
    <cellStyle name="Примечание 2 5 2 7" xfId="1574"/>
    <cellStyle name="Примечание 2 5 2 7 2" xfId="1575"/>
    <cellStyle name="Примечание 2 5 2 7 3" xfId="1576"/>
    <cellStyle name="Примечание 2 5 2 8" xfId="1577"/>
    <cellStyle name="Примечание 2 5 2 9" xfId="1578"/>
    <cellStyle name="Примечание 2 5 3" xfId="1579"/>
    <cellStyle name="Примечание 2 5 3 2" xfId="1580"/>
    <cellStyle name="Примечание 2 5 3 2 2" xfId="1581"/>
    <cellStyle name="Примечание 2 5 3 2 2 2" xfId="1582"/>
    <cellStyle name="Примечание 2 5 3 2 2 3" xfId="1583"/>
    <cellStyle name="Примечание 2 5 3 2 3" xfId="1584"/>
    <cellStyle name="Примечание 2 5 3 2 3 2" xfId="1585"/>
    <cellStyle name="Примечание 2 5 3 2 3 3" xfId="1586"/>
    <cellStyle name="Примечание 2 5 3 2 4" xfId="1587"/>
    <cellStyle name="Примечание 2 5 3 2 4 2" xfId="1588"/>
    <cellStyle name="Примечание 2 5 3 2 4 3" xfId="1589"/>
    <cellStyle name="Примечание 2 5 3 2 5" xfId="1590"/>
    <cellStyle name="Примечание 2 5 3 2 6" xfId="1591"/>
    <cellStyle name="Примечание 2 5 3 3" xfId="1592"/>
    <cellStyle name="Примечание 2 5 3 3 2" xfId="1593"/>
    <cellStyle name="Примечание 2 5 3 3 2 2" xfId="1594"/>
    <cellStyle name="Примечание 2 5 3 3 2 3" xfId="1595"/>
    <cellStyle name="Примечание 2 5 3 3 3" xfId="1596"/>
    <cellStyle name="Примечание 2 5 3 3 3 2" xfId="1597"/>
    <cellStyle name="Примечание 2 5 3 3 3 3" xfId="1598"/>
    <cellStyle name="Примечание 2 5 3 3 4" xfId="1599"/>
    <cellStyle name="Примечание 2 5 3 3 4 2" xfId="1600"/>
    <cellStyle name="Примечание 2 5 3 3 4 3" xfId="1601"/>
    <cellStyle name="Примечание 2 5 3 3 5" xfId="1602"/>
    <cellStyle name="Примечание 2 5 3 3 6" xfId="1603"/>
    <cellStyle name="Примечание 2 5 3 4" xfId="1604"/>
    <cellStyle name="Примечание 2 5 3 4 2" xfId="1605"/>
    <cellStyle name="Примечание 2 5 3 4 2 2" xfId="1606"/>
    <cellStyle name="Примечание 2 5 3 4 2 3" xfId="1607"/>
    <cellStyle name="Примечание 2 5 3 4 3" xfId="1608"/>
    <cellStyle name="Примечание 2 5 3 4 3 2" xfId="1609"/>
    <cellStyle name="Примечание 2 5 3 4 3 3" xfId="1610"/>
    <cellStyle name="Примечание 2 5 3 4 4" xfId="1611"/>
    <cellStyle name="Примечание 2 5 3 4 4 2" xfId="1612"/>
    <cellStyle name="Примечание 2 5 3 4 4 3" xfId="1613"/>
    <cellStyle name="Примечание 2 5 3 4 5" xfId="1614"/>
    <cellStyle name="Примечание 2 5 3 4 6" xfId="1615"/>
    <cellStyle name="Примечание 2 5 3 5" xfId="1616"/>
    <cellStyle name="Примечание 2 5 3 5 2" xfId="1617"/>
    <cellStyle name="Примечание 2 5 3 5 3" xfId="1618"/>
    <cellStyle name="Примечание 2 5 3 6" xfId="1619"/>
    <cellStyle name="Примечание 2 5 3 6 2" xfId="1620"/>
    <cellStyle name="Примечание 2 5 3 6 3" xfId="1621"/>
    <cellStyle name="Примечание 2 5 3 7" xfId="1622"/>
    <cellStyle name="Примечание 2 5 3 7 2" xfId="1623"/>
    <cellStyle name="Примечание 2 5 3 7 3" xfId="1624"/>
    <cellStyle name="Примечание 2 5 3 8" xfId="1625"/>
    <cellStyle name="Примечание 2 5 3 9" xfId="1626"/>
    <cellStyle name="Примечание 2 5 4" xfId="1627"/>
    <cellStyle name="Примечание 2 5 4 2" xfId="1628"/>
    <cellStyle name="Примечание 2 5 4 2 2" xfId="1629"/>
    <cellStyle name="Примечание 2 5 4 2 2 2" xfId="1630"/>
    <cellStyle name="Примечание 2 5 4 2 2 3" xfId="1631"/>
    <cellStyle name="Примечание 2 5 4 2 3" xfId="1632"/>
    <cellStyle name="Примечание 2 5 4 2 3 2" xfId="1633"/>
    <cellStyle name="Примечание 2 5 4 2 3 3" xfId="1634"/>
    <cellStyle name="Примечание 2 5 4 2 4" xfId="1635"/>
    <cellStyle name="Примечание 2 5 4 2 4 2" xfId="1636"/>
    <cellStyle name="Примечание 2 5 4 2 4 3" xfId="1637"/>
    <cellStyle name="Примечание 2 5 4 2 5" xfId="1638"/>
    <cellStyle name="Примечание 2 5 4 2 6" xfId="1639"/>
    <cellStyle name="Примечание 2 5 4 3" xfId="1640"/>
    <cellStyle name="Примечание 2 5 4 3 2" xfId="1641"/>
    <cellStyle name="Примечание 2 5 4 3 2 2" xfId="1642"/>
    <cellStyle name="Примечание 2 5 4 3 2 3" xfId="1643"/>
    <cellStyle name="Примечание 2 5 4 3 3" xfId="1644"/>
    <cellStyle name="Примечание 2 5 4 3 3 2" xfId="1645"/>
    <cellStyle name="Примечание 2 5 4 3 3 3" xfId="1646"/>
    <cellStyle name="Примечание 2 5 4 3 4" xfId="1647"/>
    <cellStyle name="Примечание 2 5 4 3 4 2" xfId="1648"/>
    <cellStyle name="Примечание 2 5 4 3 4 3" xfId="1649"/>
    <cellStyle name="Примечание 2 5 4 3 5" xfId="1650"/>
    <cellStyle name="Примечание 2 5 4 3 6" xfId="1651"/>
    <cellStyle name="Примечание 2 5 4 4" xfId="1652"/>
    <cellStyle name="Примечание 2 5 4 4 2" xfId="1653"/>
    <cellStyle name="Примечание 2 5 4 4 2 2" xfId="1654"/>
    <cellStyle name="Примечание 2 5 4 4 2 3" xfId="1655"/>
    <cellStyle name="Примечание 2 5 4 4 3" xfId="1656"/>
    <cellStyle name="Примечание 2 5 4 4 3 2" xfId="1657"/>
    <cellStyle name="Примечание 2 5 4 4 3 3" xfId="1658"/>
    <cellStyle name="Примечание 2 5 4 4 4" xfId="1659"/>
    <cellStyle name="Примечание 2 5 4 4 4 2" xfId="1660"/>
    <cellStyle name="Примечание 2 5 4 4 4 3" xfId="1661"/>
    <cellStyle name="Примечание 2 5 4 4 5" xfId="1662"/>
    <cellStyle name="Примечание 2 5 4 4 6" xfId="1663"/>
    <cellStyle name="Примечание 2 5 4 5" xfId="1664"/>
    <cellStyle name="Примечание 2 5 4 5 2" xfId="1665"/>
    <cellStyle name="Примечание 2 5 4 5 3" xfId="1666"/>
    <cellStyle name="Примечание 2 5 4 6" xfId="1667"/>
    <cellStyle name="Примечание 2 5 4 6 2" xfId="1668"/>
    <cellStyle name="Примечание 2 5 4 6 3" xfId="1669"/>
    <cellStyle name="Примечание 2 5 4 7" xfId="1670"/>
    <cellStyle name="Примечание 2 5 4 7 2" xfId="1671"/>
    <cellStyle name="Примечание 2 5 4 7 3" xfId="1672"/>
    <cellStyle name="Примечание 2 5 4 8" xfId="1673"/>
    <cellStyle name="Примечание 2 5 4 9" xfId="1674"/>
    <cellStyle name="Примечание 2 5 5" xfId="1675"/>
    <cellStyle name="Примечание 2 5 5 2" xfId="1676"/>
    <cellStyle name="Примечание 2 5 5 2 2" xfId="1677"/>
    <cellStyle name="Примечание 2 5 5 2 3" xfId="1678"/>
    <cellStyle name="Примечание 2 5 5 3" xfId="1679"/>
    <cellStyle name="Примечание 2 5 5 3 2" xfId="1680"/>
    <cellStyle name="Примечание 2 5 5 3 3" xfId="1681"/>
    <cellStyle name="Примечание 2 5 5 4" xfId="1682"/>
    <cellStyle name="Примечание 2 5 5 4 2" xfId="1683"/>
    <cellStyle name="Примечание 2 5 5 4 3" xfId="1684"/>
    <cellStyle name="Примечание 2 5 5 5" xfId="1685"/>
    <cellStyle name="Примечание 2 5 5 6" xfId="1686"/>
    <cellStyle name="Примечание 2 5 6" xfId="1687"/>
    <cellStyle name="Примечание 2 5 6 2" xfId="1688"/>
    <cellStyle name="Примечание 2 5 6 2 2" xfId="1689"/>
    <cellStyle name="Примечание 2 5 6 2 3" xfId="1690"/>
    <cellStyle name="Примечание 2 5 6 3" xfId="1691"/>
    <cellStyle name="Примечание 2 5 6 3 2" xfId="1692"/>
    <cellStyle name="Примечание 2 5 6 3 3" xfId="1693"/>
    <cellStyle name="Примечание 2 5 6 4" xfId="1694"/>
    <cellStyle name="Примечание 2 5 6 4 2" xfId="1695"/>
    <cellStyle name="Примечание 2 5 6 4 3" xfId="1696"/>
    <cellStyle name="Примечание 2 5 6 5" xfId="1697"/>
    <cellStyle name="Примечание 2 5 6 6" xfId="1698"/>
    <cellStyle name="Примечание 2 5 7" xfId="1699"/>
    <cellStyle name="Примечание 2 5 7 2" xfId="1700"/>
    <cellStyle name="Примечание 2 5 7 2 2" xfId="1701"/>
    <cellStyle name="Примечание 2 5 7 2 3" xfId="1702"/>
    <cellStyle name="Примечание 2 5 7 3" xfId="1703"/>
    <cellStyle name="Примечание 2 5 7 3 2" xfId="1704"/>
    <cellStyle name="Примечание 2 5 7 3 3" xfId="1705"/>
    <cellStyle name="Примечание 2 5 7 4" xfId="1706"/>
    <cellStyle name="Примечание 2 5 7 4 2" xfId="1707"/>
    <cellStyle name="Примечание 2 5 7 4 3" xfId="1708"/>
    <cellStyle name="Примечание 2 5 7 5" xfId="1709"/>
    <cellStyle name="Примечание 2 5 7 6" xfId="1710"/>
    <cellStyle name="Примечание 2 5 8" xfId="1711"/>
    <cellStyle name="Примечание 2 5 8 2" xfId="1712"/>
    <cellStyle name="Примечание 2 5 8 3" xfId="1713"/>
    <cellStyle name="Примечание 2 5 9" xfId="1714"/>
    <cellStyle name="Примечание 2 5 9 2" xfId="1715"/>
    <cellStyle name="Примечание 2 5 9 3" xfId="1716"/>
    <cellStyle name="Примечание 2 6" xfId="1717"/>
    <cellStyle name="Примечание 2 6 10" xfId="1718"/>
    <cellStyle name="Примечание 2 6 10 2" xfId="1719"/>
    <cellStyle name="Примечание 2 6 10 3" xfId="1720"/>
    <cellStyle name="Примечание 2 6 11" xfId="1721"/>
    <cellStyle name="Примечание 2 6 12" xfId="1722"/>
    <cellStyle name="Примечание 2 6 2" xfId="1723"/>
    <cellStyle name="Примечание 2 6 2 2" xfId="1724"/>
    <cellStyle name="Примечание 2 6 2 2 2" xfId="1725"/>
    <cellStyle name="Примечание 2 6 2 2 2 2" xfId="1726"/>
    <cellStyle name="Примечание 2 6 2 2 2 3" xfId="1727"/>
    <cellStyle name="Примечание 2 6 2 2 3" xfId="1728"/>
    <cellStyle name="Примечание 2 6 2 2 3 2" xfId="1729"/>
    <cellStyle name="Примечание 2 6 2 2 3 3" xfId="1730"/>
    <cellStyle name="Примечание 2 6 2 2 4" xfId="1731"/>
    <cellStyle name="Примечание 2 6 2 2 4 2" xfId="1732"/>
    <cellStyle name="Примечание 2 6 2 2 4 3" xfId="1733"/>
    <cellStyle name="Примечание 2 6 2 2 5" xfId="1734"/>
    <cellStyle name="Примечание 2 6 2 2 6" xfId="1735"/>
    <cellStyle name="Примечание 2 6 2 3" xfId="1736"/>
    <cellStyle name="Примечание 2 6 2 3 2" xfId="1737"/>
    <cellStyle name="Примечание 2 6 2 3 2 2" xfId="1738"/>
    <cellStyle name="Примечание 2 6 2 3 2 3" xfId="1739"/>
    <cellStyle name="Примечание 2 6 2 3 3" xfId="1740"/>
    <cellStyle name="Примечание 2 6 2 3 3 2" xfId="1741"/>
    <cellStyle name="Примечание 2 6 2 3 3 3" xfId="1742"/>
    <cellStyle name="Примечание 2 6 2 3 4" xfId="1743"/>
    <cellStyle name="Примечание 2 6 2 3 4 2" xfId="1744"/>
    <cellStyle name="Примечание 2 6 2 3 4 3" xfId="1745"/>
    <cellStyle name="Примечание 2 6 2 3 5" xfId="1746"/>
    <cellStyle name="Примечание 2 6 2 3 6" xfId="1747"/>
    <cellStyle name="Примечание 2 6 2 4" xfId="1748"/>
    <cellStyle name="Примечание 2 6 2 4 2" xfId="1749"/>
    <cellStyle name="Примечание 2 6 2 4 2 2" xfId="1750"/>
    <cellStyle name="Примечание 2 6 2 4 2 3" xfId="1751"/>
    <cellStyle name="Примечание 2 6 2 4 3" xfId="1752"/>
    <cellStyle name="Примечание 2 6 2 4 3 2" xfId="1753"/>
    <cellStyle name="Примечание 2 6 2 4 3 3" xfId="1754"/>
    <cellStyle name="Примечание 2 6 2 4 4" xfId="1755"/>
    <cellStyle name="Примечание 2 6 2 4 4 2" xfId="1756"/>
    <cellStyle name="Примечание 2 6 2 4 4 3" xfId="1757"/>
    <cellStyle name="Примечание 2 6 2 4 5" xfId="1758"/>
    <cellStyle name="Примечание 2 6 2 4 6" xfId="1759"/>
    <cellStyle name="Примечание 2 6 2 5" xfId="1760"/>
    <cellStyle name="Примечание 2 6 2 5 2" xfId="1761"/>
    <cellStyle name="Примечание 2 6 2 5 3" xfId="1762"/>
    <cellStyle name="Примечание 2 6 2 6" xfId="1763"/>
    <cellStyle name="Примечание 2 6 2 6 2" xfId="1764"/>
    <cellStyle name="Примечание 2 6 2 6 3" xfId="1765"/>
    <cellStyle name="Примечание 2 6 2 7" xfId="1766"/>
    <cellStyle name="Примечание 2 6 2 7 2" xfId="1767"/>
    <cellStyle name="Примечание 2 6 2 7 3" xfId="1768"/>
    <cellStyle name="Примечание 2 6 2 8" xfId="1769"/>
    <cellStyle name="Примечание 2 6 2 9" xfId="1770"/>
    <cellStyle name="Примечание 2 6 3" xfId="1771"/>
    <cellStyle name="Примечание 2 6 3 2" xfId="1772"/>
    <cellStyle name="Примечание 2 6 3 2 2" xfId="1773"/>
    <cellStyle name="Примечание 2 6 3 2 2 2" xfId="1774"/>
    <cellStyle name="Примечание 2 6 3 2 2 3" xfId="1775"/>
    <cellStyle name="Примечание 2 6 3 2 3" xfId="1776"/>
    <cellStyle name="Примечание 2 6 3 2 3 2" xfId="1777"/>
    <cellStyle name="Примечание 2 6 3 2 3 3" xfId="1778"/>
    <cellStyle name="Примечание 2 6 3 2 4" xfId="1779"/>
    <cellStyle name="Примечание 2 6 3 2 4 2" xfId="1780"/>
    <cellStyle name="Примечание 2 6 3 2 4 3" xfId="1781"/>
    <cellStyle name="Примечание 2 6 3 2 5" xfId="1782"/>
    <cellStyle name="Примечание 2 6 3 2 6" xfId="1783"/>
    <cellStyle name="Примечание 2 6 3 3" xfId="1784"/>
    <cellStyle name="Примечание 2 6 3 3 2" xfId="1785"/>
    <cellStyle name="Примечание 2 6 3 3 2 2" xfId="1786"/>
    <cellStyle name="Примечание 2 6 3 3 2 3" xfId="1787"/>
    <cellStyle name="Примечание 2 6 3 3 3" xfId="1788"/>
    <cellStyle name="Примечание 2 6 3 3 3 2" xfId="1789"/>
    <cellStyle name="Примечание 2 6 3 3 3 3" xfId="1790"/>
    <cellStyle name="Примечание 2 6 3 3 4" xfId="1791"/>
    <cellStyle name="Примечание 2 6 3 3 4 2" xfId="1792"/>
    <cellStyle name="Примечание 2 6 3 3 4 3" xfId="1793"/>
    <cellStyle name="Примечание 2 6 3 3 5" xfId="1794"/>
    <cellStyle name="Примечание 2 6 3 3 6" xfId="1795"/>
    <cellStyle name="Примечание 2 6 3 4" xfId="1796"/>
    <cellStyle name="Примечание 2 6 3 4 2" xfId="1797"/>
    <cellStyle name="Примечание 2 6 3 4 2 2" xfId="1798"/>
    <cellStyle name="Примечание 2 6 3 4 2 3" xfId="1799"/>
    <cellStyle name="Примечание 2 6 3 4 3" xfId="1800"/>
    <cellStyle name="Примечание 2 6 3 4 3 2" xfId="1801"/>
    <cellStyle name="Примечание 2 6 3 4 3 3" xfId="1802"/>
    <cellStyle name="Примечание 2 6 3 4 4" xfId="1803"/>
    <cellStyle name="Примечание 2 6 3 4 4 2" xfId="1804"/>
    <cellStyle name="Примечание 2 6 3 4 4 3" xfId="1805"/>
    <cellStyle name="Примечание 2 6 3 4 5" xfId="1806"/>
    <cellStyle name="Примечание 2 6 3 4 6" xfId="1807"/>
    <cellStyle name="Примечание 2 6 3 5" xfId="1808"/>
    <cellStyle name="Примечание 2 6 3 5 2" xfId="1809"/>
    <cellStyle name="Примечание 2 6 3 5 3" xfId="1810"/>
    <cellStyle name="Примечание 2 6 3 6" xfId="1811"/>
    <cellStyle name="Примечание 2 6 3 6 2" xfId="1812"/>
    <cellStyle name="Примечание 2 6 3 6 3" xfId="1813"/>
    <cellStyle name="Примечание 2 6 3 7" xfId="1814"/>
    <cellStyle name="Примечание 2 6 3 7 2" xfId="1815"/>
    <cellStyle name="Примечание 2 6 3 7 3" xfId="1816"/>
    <cellStyle name="Примечание 2 6 3 8" xfId="1817"/>
    <cellStyle name="Примечание 2 6 3 9" xfId="1818"/>
    <cellStyle name="Примечание 2 6 4" xfId="1819"/>
    <cellStyle name="Примечание 2 6 4 2" xfId="1820"/>
    <cellStyle name="Примечание 2 6 4 2 2" xfId="1821"/>
    <cellStyle name="Примечание 2 6 4 2 2 2" xfId="1822"/>
    <cellStyle name="Примечание 2 6 4 2 2 3" xfId="1823"/>
    <cellStyle name="Примечание 2 6 4 2 3" xfId="1824"/>
    <cellStyle name="Примечание 2 6 4 2 3 2" xfId="1825"/>
    <cellStyle name="Примечание 2 6 4 2 3 3" xfId="1826"/>
    <cellStyle name="Примечание 2 6 4 2 4" xfId="1827"/>
    <cellStyle name="Примечание 2 6 4 2 4 2" xfId="1828"/>
    <cellStyle name="Примечание 2 6 4 2 4 3" xfId="1829"/>
    <cellStyle name="Примечание 2 6 4 2 5" xfId="1830"/>
    <cellStyle name="Примечание 2 6 4 2 6" xfId="1831"/>
    <cellStyle name="Примечание 2 6 4 3" xfId="1832"/>
    <cellStyle name="Примечание 2 6 4 3 2" xfId="1833"/>
    <cellStyle name="Примечание 2 6 4 3 2 2" xfId="1834"/>
    <cellStyle name="Примечание 2 6 4 3 2 3" xfId="1835"/>
    <cellStyle name="Примечание 2 6 4 3 3" xfId="1836"/>
    <cellStyle name="Примечание 2 6 4 3 3 2" xfId="1837"/>
    <cellStyle name="Примечание 2 6 4 3 3 3" xfId="1838"/>
    <cellStyle name="Примечание 2 6 4 3 4" xfId="1839"/>
    <cellStyle name="Примечание 2 6 4 3 4 2" xfId="1840"/>
    <cellStyle name="Примечание 2 6 4 3 4 3" xfId="1841"/>
    <cellStyle name="Примечание 2 6 4 3 5" xfId="1842"/>
    <cellStyle name="Примечание 2 6 4 3 6" xfId="1843"/>
    <cellStyle name="Примечание 2 6 4 4" xfId="1844"/>
    <cellStyle name="Примечание 2 6 4 4 2" xfId="1845"/>
    <cellStyle name="Примечание 2 6 4 4 2 2" xfId="1846"/>
    <cellStyle name="Примечание 2 6 4 4 2 3" xfId="1847"/>
    <cellStyle name="Примечание 2 6 4 4 3" xfId="1848"/>
    <cellStyle name="Примечание 2 6 4 4 3 2" xfId="1849"/>
    <cellStyle name="Примечание 2 6 4 4 3 3" xfId="1850"/>
    <cellStyle name="Примечание 2 6 4 4 4" xfId="1851"/>
    <cellStyle name="Примечание 2 6 4 4 4 2" xfId="1852"/>
    <cellStyle name="Примечание 2 6 4 4 4 3" xfId="1853"/>
    <cellStyle name="Примечание 2 6 4 4 5" xfId="1854"/>
    <cellStyle name="Примечание 2 6 4 4 6" xfId="1855"/>
    <cellStyle name="Примечание 2 6 4 5" xfId="1856"/>
    <cellStyle name="Примечание 2 6 4 5 2" xfId="1857"/>
    <cellStyle name="Примечание 2 6 4 5 3" xfId="1858"/>
    <cellStyle name="Примечание 2 6 4 6" xfId="1859"/>
    <cellStyle name="Примечание 2 6 4 6 2" xfId="1860"/>
    <cellStyle name="Примечание 2 6 4 6 3" xfId="1861"/>
    <cellStyle name="Примечание 2 6 4 7" xfId="1862"/>
    <cellStyle name="Примечание 2 6 4 7 2" xfId="1863"/>
    <cellStyle name="Примечание 2 6 4 7 3" xfId="1864"/>
    <cellStyle name="Примечание 2 6 4 8" xfId="1865"/>
    <cellStyle name="Примечание 2 6 4 9" xfId="1866"/>
    <cellStyle name="Примечание 2 6 5" xfId="1867"/>
    <cellStyle name="Примечание 2 6 5 2" xfId="1868"/>
    <cellStyle name="Примечание 2 6 5 2 2" xfId="1869"/>
    <cellStyle name="Примечание 2 6 5 2 3" xfId="1870"/>
    <cellStyle name="Примечание 2 6 5 3" xfId="1871"/>
    <cellStyle name="Примечание 2 6 5 3 2" xfId="1872"/>
    <cellStyle name="Примечание 2 6 5 3 3" xfId="1873"/>
    <cellStyle name="Примечание 2 6 5 4" xfId="1874"/>
    <cellStyle name="Примечание 2 6 5 4 2" xfId="1875"/>
    <cellStyle name="Примечание 2 6 5 4 3" xfId="1876"/>
    <cellStyle name="Примечание 2 6 5 5" xfId="1877"/>
    <cellStyle name="Примечание 2 6 5 6" xfId="1878"/>
    <cellStyle name="Примечание 2 6 6" xfId="1879"/>
    <cellStyle name="Примечание 2 6 6 2" xfId="1880"/>
    <cellStyle name="Примечание 2 6 6 2 2" xfId="1881"/>
    <cellStyle name="Примечание 2 6 6 2 3" xfId="1882"/>
    <cellStyle name="Примечание 2 6 6 3" xfId="1883"/>
    <cellStyle name="Примечание 2 6 6 3 2" xfId="1884"/>
    <cellStyle name="Примечание 2 6 6 3 3" xfId="1885"/>
    <cellStyle name="Примечание 2 6 6 4" xfId="1886"/>
    <cellStyle name="Примечание 2 6 6 4 2" xfId="1887"/>
    <cellStyle name="Примечание 2 6 6 4 3" xfId="1888"/>
    <cellStyle name="Примечание 2 6 6 5" xfId="1889"/>
    <cellStyle name="Примечание 2 6 6 6" xfId="1890"/>
    <cellStyle name="Примечание 2 6 7" xfId="1891"/>
    <cellStyle name="Примечание 2 6 7 2" xfId="1892"/>
    <cellStyle name="Примечание 2 6 7 2 2" xfId="1893"/>
    <cellStyle name="Примечание 2 6 7 2 3" xfId="1894"/>
    <cellStyle name="Примечание 2 6 7 3" xfId="1895"/>
    <cellStyle name="Примечание 2 6 7 3 2" xfId="1896"/>
    <cellStyle name="Примечание 2 6 7 3 3" xfId="1897"/>
    <cellStyle name="Примечание 2 6 7 4" xfId="1898"/>
    <cellStyle name="Примечание 2 6 7 4 2" xfId="1899"/>
    <cellStyle name="Примечание 2 6 7 4 3" xfId="1900"/>
    <cellStyle name="Примечание 2 6 7 5" xfId="1901"/>
    <cellStyle name="Примечание 2 6 7 6" xfId="1902"/>
    <cellStyle name="Примечание 2 6 8" xfId="1903"/>
    <cellStyle name="Примечание 2 6 8 2" xfId="1904"/>
    <cellStyle name="Примечание 2 6 8 3" xfId="1905"/>
    <cellStyle name="Примечание 2 6 9" xfId="1906"/>
    <cellStyle name="Примечание 2 6 9 2" xfId="1907"/>
    <cellStyle name="Примечание 2 6 9 3" xfId="1908"/>
    <cellStyle name="Примечание 2 7" xfId="1909"/>
    <cellStyle name="Примечание 2 7 10" xfId="1910"/>
    <cellStyle name="Примечание 2 7 10 2" xfId="1911"/>
    <cellStyle name="Примечание 2 7 10 3" xfId="1912"/>
    <cellStyle name="Примечание 2 7 11" xfId="1913"/>
    <cellStyle name="Примечание 2 7 12" xfId="1914"/>
    <cellStyle name="Примечание 2 7 2" xfId="1915"/>
    <cellStyle name="Примечание 2 7 2 2" xfId="1916"/>
    <cellStyle name="Примечание 2 7 2 2 2" xfId="1917"/>
    <cellStyle name="Примечание 2 7 2 2 2 2" xfId="1918"/>
    <cellStyle name="Примечание 2 7 2 2 2 3" xfId="1919"/>
    <cellStyle name="Примечание 2 7 2 2 3" xfId="1920"/>
    <cellStyle name="Примечание 2 7 2 2 3 2" xfId="1921"/>
    <cellStyle name="Примечание 2 7 2 2 3 3" xfId="1922"/>
    <cellStyle name="Примечание 2 7 2 2 4" xfId="1923"/>
    <cellStyle name="Примечание 2 7 2 2 4 2" xfId="1924"/>
    <cellStyle name="Примечание 2 7 2 2 4 3" xfId="1925"/>
    <cellStyle name="Примечание 2 7 2 2 5" xfId="1926"/>
    <cellStyle name="Примечание 2 7 2 2 6" xfId="1927"/>
    <cellStyle name="Примечание 2 7 2 3" xfId="1928"/>
    <cellStyle name="Примечание 2 7 2 3 2" xfId="1929"/>
    <cellStyle name="Примечание 2 7 2 3 2 2" xfId="1930"/>
    <cellStyle name="Примечание 2 7 2 3 2 3" xfId="1931"/>
    <cellStyle name="Примечание 2 7 2 3 3" xfId="1932"/>
    <cellStyle name="Примечание 2 7 2 3 3 2" xfId="1933"/>
    <cellStyle name="Примечание 2 7 2 3 3 3" xfId="1934"/>
    <cellStyle name="Примечание 2 7 2 3 4" xfId="1935"/>
    <cellStyle name="Примечание 2 7 2 3 4 2" xfId="1936"/>
    <cellStyle name="Примечание 2 7 2 3 4 3" xfId="1937"/>
    <cellStyle name="Примечание 2 7 2 3 5" xfId="1938"/>
    <cellStyle name="Примечание 2 7 2 3 6" xfId="1939"/>
    <cellStyle name="Примечание 2 7 2 4" xfId="1940"/>
    <cellStyle name="Примечание 2 7 2 4 2" xfId="1941"/>
    <cellStyle name="Примечание 2 7 2 4 2 2" xfId="1942"/>
    <cellStyle name="Примечание 2 7 2 4 2 3" xfId="1943"/>
    <cellStyle name="Примечание 2 7 2 4 3" xfId="1944"/>
    <cellStyle name="Примечание 2 7 2 4 3 2" xfId="1945"/>
    <cellStyle name="Примечание 2 7 2 4 3 3" xfId="1946"/>
    <cellStyle name="Примечание 2 7 2 4 4" xfId="1947"/>
    <cellStyle name="Примечание 2 7 2 4 4 2" xfId="1948"/>
    <cellStyle name="Примечание 2 7 2 4 4 3" xfId="1949"/>
    <cellStyle name="Примечание 2 7 2 4 5" xfId="1950"/>
    <cellStyle name="Примечание 2 7 2 4 6" xfId="1951"/>
    <cellStyle name="Примечание 2 7 2 5" xfId="1952"/>
    <cellStyle name="Примечание 2 7 2 5 2" xfId="1953"/>
    <cellStyle name="Примечание 2 7 2 5 3" xfId="1954"/>
    <cellStyle name="Примечание 2 7 2 6" xfId="1955"/>
    <cellStyle name="Примечание 2 7 2 6 2" xfId="1956"/>
    <cellStyle name="Примечание 2 7 2 6 3" xfId="1957"/>
    <cellStyle name="Примечание 2 7 2 7" xfId="1958"/>
    <cellStyle name="Примечание 2 7 2 7 2" xfId="1959"/>
    <cellStyle name="Примечание 2 7 2 7 3" xfId="1960"/>
    <cellStyle name="Примечание 2 7 2 8" xfId="1961"/>
    <cellStyle name="Примечание 2 7 2 9" xfId="1962"/>
    <cellStyle name="Примечание 2 7 3" xfId="1963"/>
    <cellStyle name="Примечание 2 7 3 2" xfId="1964"/>
    <cellStyle name="Примечание 2 7 3 2 2" xfId="1965"/>
    <cellStyle name="Примечание 2 7 3 2 2 2" xfId="1966"/>
    <cellStyle name="Примечание 2 7 3 2 2 3" xfId="1967"/>
    <cellStyle name="Примечание 2 7 3 2 3" xfId="1968"/>
    <cellStyle name="Примечание 2 7 3 2 3 2" xfId="1969"/>
    <cellStyle name="Примечание 2 7 3 2 3 3" xfId="1970"/>
    <cellStyle name="Примечание 2 7 3 2 4" xfId="1971"/>
    <cellStyle name="Примечание 2 7 3 2 4 2" xfId="1972"/>
    <cellStyle name="Примечание 2 7 3 2 4 3" xfId="1973"/>
    <cellStyle name="Примечание 2 7 3 2 5" xfId="1974"/>
    <cellStyle name="Примечание 2 7 3 2 6" xfId="1975"/>
    <cellStyle name="Примечание 2 7 3 3" xfId="1976"/>
    <cellStyle name="Примечание 2 7 3 3 2" xfId="1977"/>
    <cellStyle name="Примечание 2 7 3 3 2 2" xfId="1978"/>
    <cellStyle name="Примечание 2 7 3 3 2 3" xfId="1979"/>
    <cellStyle name="Примечание 2 7 3 3 3" xfId="1980"/>
    <cellStyle name="Примечание 2 7 3 3 3 2" xfId="1981"/>
    <cellStyle name="Примечание 2 7 3 3 3 3" xfId="1982"/>
    <cellStyle name="Примечание 2 7 3 3 4" xfId="1983"/>
    <cellStyle name="Примечание 2 7 3 3 4 2" xfId="1984"/>
    <cellStyle name="Примечание 2 7 3 3 4 3" xfId="1985"/>
    <cellStyle name="Примечание 2 7 3 3 5" xfId="1986"/>
    <cellStyle name="Примечание 2 7 3 3 6" xfId="1987"/>
    <cellStyle name="Примечание 2 7 3 4" xfId="1988"/>
    <cellStyle name="Примечание 2 7 3 4 2" xfId="1989"/>
    <cellStyle name="Примечание 2 7 3 4 2 2" xfId="1990"/>
    <cellStyle name="Примечание 2 7 3 4 2 3" xfId="1991"/>
    <cellStyle name="Примечание 2 7 3 4 3" xfId="1992"/>
    <cellStyle name="Примечание 2 7 3 4 3 2" xfId="1993"/>
    <cellStyle name="Примечание 2 7 3 4 3 3" xfId="1994"/>
    <cellStyle name="Примечание 2 7 3 4 4" xfId="1995"/>
    <cellStyle name="Примечание 2 7 3 4 4 2" xfId="1996"/>
    <cellStyle name="Примечание 2 7 3 4 4 3" xfId="1997"/>
    <cellStyle name="Примечание 2 7 3 4 5" xfId="1998"/>
    <cellStyle name="Примечание 2 7 3 4 6" xfId="1999"/>
    <cellStyle name="Примечание 2 7 3 5" xfId="2000"/>
    <cellStyle name="Примечание 2 7 3 5 2" xfId="2001"/>
    <cellStyle name="Примечание 2 7 3 5 3" xfId="2002"/>
    <cellStyle name="Примечание 2 7 3 6" xfId="2003"/>
    <cellStyle name="Примечание 2 7 3 6 2" xfId="2004"/>
    <cellStyle name="Примечание 2 7 3 6 3" xfId="2005"/>
    <cellStyle name="Примечание 2 7 3 7" xfId="2006"/>
    <cellStyle name="Примечание 2 7 3 7 2" xfId="2007"/>
    <cellStyle name="Примечание 2 7 3 7 3" xfId="2008"/>
    <cellStyle name="Примечание 2 7 3 8" xfId="2009"/>
    <cellStyle name="Примечание 2 7 3 9" xfId="2010"/>
    <cellStyle name="Примечание 2 7 4" xfId="2011"/>
    <cellStyle name="Примечание 2 7 4 2" xfId="2012"/>
    <cellStyle name="Примечание 2 7 4 2 2" xfId="2013"/>
    <cellStyle name="Примечание 2 7 4 2 2 2" xfId="2014"/>
    <cellStyle name="Примечание 2 7 4 2 2 3" xfId="2015"/>
    <cellStyle name="Примечание 2 7 4 2 3" xfId="2016"/>
    <cellStyle name="Примечание 2 7 4 2 3 2" xfId="2017"/>
    <cellStyle name="Примечание 2 7 4 2 3 3" xfId="2018"/>
    <cellStyle name="Примечание 2 7 4 2 4" xfId="2019"/>
    <cellStyle name="Примечание 2 7 4 2 4 2" xfId="2020"/>
    <cellStyle name="Примечание 2 7 4 2 4 3" xfId="2021"/>
    <cellStyle name="Примечание 2 7 4 2 5" xfId="2022"/>
    <cellStyle name="Примечание 2 7 4 2 6" xfId="2023"/>
    <cellStyle name="Примечание 2 7 4 3" xfId="2024"/>
    <cellStyle name="Примечание 2 7 4 3 2" xfId="2025"/>
    <cellStyle name="Примечание 2 7 4 3 2 2" xfId="2026"/>
    <cellStyle name="Примечание 2 7 4 3 2 3" xfId="2027"/>
    <cellStyle name="Примечание 2 7 4 3 3" xfId="2028"/>
    <cellStyle name="Примечание 2 7 4 3 3 2" xfId="2029"/>
    <cellStyle name="Примечание 2 7 4 3 3 3" xfId="2030"/>
    <cellStyle name="Примечание 2 7 4 3 4" xfId="2031"/>
    <cellStyle name="Примечание 2 7 4 3 4 2" xfId="2032"/>
    <cellStyle name="Примечание 2 7 4 3 4 3" xfId="2033"/>
    <cellStyle name="Примечание 2 7 4 3 5" xfId="2034"/>
    <cellStyle name="Примечание 2 7 4 3 6" xfId="2035"/>
    <cellStyle name="Примечание 2 7 4 4" xfId="2036"/>
    <cellStyle name="Примечание 2 7 4 4 2" xfId="2037"/>
    <cellStyle name="Примечание 2 7 4 4 2 2" xfId="2038"/>
    <cellStyle name="Примечание 2 7 4 4 2 3" xfId="2039"/>
    <cellStyle name="Примечание 2 7 4 4 3" xfId="2040"/>
    <cellStyle name="Примечание 2 7 4 4 3 2" xfId="2041"/>
    <cellStyle name="Примечание 2 7 4 4 3 3" xfId="2042"/>
    <cellStyle name="Примечание 2 7 4 4 4" xfId="2043"/>
    <cellStyle name="Примечание 2 7 4 4 4 2" xfId="2044"/>
    <cellStyle name="Примечание 2 7 4 4 4 3" xfId="2045"/>
    <cellStyle name="Примечание 2 7 4 4 5" xfId="2046"/>
    <cellStyle name="Примечание 2 7 4 4 6" xfId="2047"/>
    <cellStyle name="Примечание 2 7 4 5" xfId="2048"/>
    <cellStyle name="Примечание 2 7 4 5 2" xfId="2049"/>
    <cellStyle name="Примечание 2 7 4 5 3" xfId="2050"/>
    <cellStyle name="Примечание 2 7 4 6" xfId="2051"/>
    <cellStyle name="Примечание 2 7 4 6 2" xfId="2052"/>
    <cellStyle name="Примечание 2 7 4 6 3" xfId="2053"/>
    <cellStyle name="Примечание 2 7 4 7" xfId="2054"/>
    <cellStyle name="Примечание 2 7 4 7 2" xfId="2055"/>
    <cellStyle name="Примечание 2 7 4 7 3" xfId="2056"/>
    <cellStyle name="Примечание 2 7 4 8" xfId="2057"/>
    <cellStyle name="Примечание 2 7 4 9" xfId="2058"/>
    <cellStyle name="Примечание 2 7 5" xfId="2059"/>
    <cellStyle name="Примечание 2 7 5 2" xfId="2060"/>
    <cellStyle name="Примечание 2 7 5 2 2" xfId="2061"/>
    <cellStyle name="Примечание 2 7 5 2 3" xfId="2062"/>
    <cellStyle name="Примечание 2 7 5 3" xfId="2063"/>
    <cellStyle name="Примечание 2 7 5 3 2" xfId="2064"/>
    <cellStyle name="Примечание 2 7 5 3 3" xfId="2065"/>
    <cellStyle name="Примечание 2 7 5 4" xfId="2066"/>
    <cellStyle name="Примечание 2 7 5 4 2" xfId="2067"/>
    <cellStyle name="Примечание 2 7 5 4 3" xfId="2068"/>
    <cellStyle name="Примечание 2 7 5 5" xfId="2069"/>
    <cellStyle name="Примечание 2 7 5 6" xfId="2070"/>
    <cellStyle name="Примечание 2 7 6" xfId="2071"/>
    <cellStyle name="Примечание 2 7 6 2" xfId="2072"/>
    <cellStyle name="Примечание 2 7 6 2 2" xfId="2073"/>
    <cellStyle name="Примечание 2 7 6 2 3" xfId="2074"/>
    <cellStyle name="Примечание 2 7 6 3" xfId="2075"/>
    <cellStyle name="Примечание 2 7 6 3 2" xfId="2076"/>
    <cellStyle name="Примечание 2 7 6 3 3" xfId="2077"/>
    <cellStyle name="Примечание 2 7 6 4" xfId="2078"/>
    <cellStyle name="Примечание 2 7 6 4 2" xfId="2079"/>
    <cellStyle name="Примечание 2 7 6 4 3" xfId="2080"/>
    <cellStyle name="Примечание 2 7 6 5" xfId="2081"/>
    <cellStyle name="Примечание 2 7 6 6" xfId="2082"/>
    <cellStyle name="Примечание 2 7 7" xfId="2083"/>
    <cellStyle name="Примечание 2 7 7 2" xfId="2084"/>
    <cellStyle name="Примечание 2 7 7 2 2" xfId="2085"/>
    <cellStyle name="Примечание 2 7 7 2 3" xfId="2086"/>
    <cellStyle name="Примечание 2 7 7 3" xfId="2087"/>
    <cellStyle name="Примечание 2 7 7 3 2" xfId="2088"/>
    <cellStyle name="Примечание 2 7 7 3 3" xfId="2089"/>
    <cellStyle name="Примечание 2 7 7 4" xfId="2090"/>
    <cellStyle name="Примечание 2 7 7 4 2" xfId="2091"/>
    <cellStyle name="Примечание 2 7 7 4 3" xfId="2092"/>
    <cellStyle name="Примечание 2 7 7 5" xfId="2093"/>
    <cellStyle name="Примечание 2 7 7 6" xfId="2094"/>
    <cellStyle name="Примечание 2 7 8" xfId="2095"/>
    <cellStyle name="Примечание 2 7 8 2" xfId="2096"/>
    <cellStyle name="Примечание 2 7 8 3" xfId="2097"/>
    <cellStyle name="Примечание 2 7 9" xfId="2098"/>
    <cellStyle name="Примечание 2 7 9 2" xfId="2099"/>
    <cellStyle name="Примечание 2 7 9 3" xfId="2100"/>
    <cellStyle name="Примечание 2 8" xfId="2101"/>
    <cellStyle name="Примечание 2 8 10" xfId="2102"/>
    <cellStyle name="Примечание 2 8 10 2" xfId="2103"/>
    <cellStyle name="Примечание 2 8 10 3" xfId="2104"/>
    <cellStyle name="Примечание 2 8 11" xfId="2105"/>
    <cellStyle name="Примечание 2 8 12" xfId="2106"/>
    <cellStyle name="Примечание 2 8 2" xfId="2107"/>
    <cellStyle name="Примечание 2 8 2 2" xfId="2108"/>
    <cellStyle name="Примечание 2 8 2 2 2" xfId="2109"/>
    <cellStyle name="Примечание 2 8 2 2 2 2" xfId="2110"/>
    <cellStyle name="Примечание 2 8 2 2 2 3" xfId="2111"/>
    <cellStyle name="Примечание 2 8 2 2 3" xfId="2112"/>
    <cellStyle name="Примечание 2 8 2 2 3 2" xfId="2113"/>
    <cellStyle name="Примечание 2 8 2 2 3 3" xfId="2114"/>
    <cellStyle name="Примечание 2 8 2 2 4" xfId="2115"/>
    <cellStyle name="Примечание 2 8 2 2 4 2" xfId="2116"/>
    <cellStyle name="Примечание 2 8 2 2 4 3" xfId="2117"/>
    <cellStyle name="Примечание 2 8 2 2 5" xfId="2118"/>
    <cellStyle name="Примечание 2 8 2 2 6" xfId="2119"/>
    <cellStyle name="Примечание 2 8 2 3" xfId="2120"/>
    <cellStyle name="Примечание 2 8 2 3 2" xfId="2121"/>
    <cellStyle name="Примечание 2 8 2 3 2 2" xfId="2122"/>
    <cellStyle name="Примечание 2 8 2 3 2 3" xfId="2123"/>
    <cellStyle name="Примечание 2 8 2 3 3" xfId="2124"/>
    <cellStyle name="Примечание 2 8 2 3 3 2" xfId="2125"/>
    <cellStyle name="Примечание 2 8 2 3 3 3" xfId="2126"/>
    <cellStyle name="Примечание 2 8 2 3 4" xfId="2127"/>
    <cellStyle name="Примечание 2 8 2 3 4 2" xfId="2128"/>
    <cellStyle name="Примечание 2 8 2 3 4 3" xfId="2129"/>
    <cellStyle name="Примечание 2 8 2 3 5" xfId="2130"/>
    <cellStyle name="Примечание 2 8 2 3 6" xfId="2131"/>
    <cellStyle name="Примечание 2 8 2 4" xfId="2132"/>
    <cellStyle name="Примечание 2 8 2 4 2" xfId="2133"/>
    <cellStyle name="Примечание 2 8 2 4 2 2" xfId="2134"/>
    <cellStyle name="Примечание 2 8 2 4 2 3" xfId="2135"/>
    <cellStyle name="Примечание 2 8 2 4 3" xfId="2136"/>
    <cellStyle name="Примечание 2 8 2 4 3 2" xfId="2137"/>
    <cellStyle name="Примечание 2 8 2 4 3 3" xfId="2138"/>
    <cellStyle name="Примечание 2 8 2 4 4" xfId="2139"/>
    <cellStyle name="Примечание 2 8 2 4 4 2" xfId="2140"/>
    <cellStyle name="Примечание 2 8 2 4 4 3" xfId="2141"/>
    <cellStyle name="Примечание 2 8 2 4 5" xfId="2142"/>
    <cellStyle name="Примечание 2 8 2 4 6" xfId="2143"/>
    <cellStyle name="Примечание 2 8 2 5" xfId="2144"/>
    <cellStyle name="Примечание 2 8 2 5 2" xfId="2145"/>
    <cellStyle name="Примечание 2 8 2 5 3" xfId="2146"/>
    <cellStyle name="Примечание 2 8 2 6" xfId="2147"/>
    <cellStyle name="Примечание 2 8 2 6 2" xfId="2148"/>
    <cellStyle name="Примечание 2 8 2 6 3" xfId="2149"/>
    <cellStyle name="Примечание 2 8 2 7" xfId="2150"/>
    <cellStyle name="Примечание 2 8 2 7 2" xfId="2151"/>
    <cellStyle name="Примечание 2 8 2 7 3" xfId="2152"/>
    <cellStyle name="Примечание 2 8 2 8" xfId="2153"/>
    <cellStyle name="Примечание 2 8 2 9" xfId="2154"/>
    <cellStyle name="Примечание 2 8 3" xfId="2155"/>
    <cellStyle name="Примечание 2 8 3 2" xfId="2156"/>
    <cellStyle name="Примечание 2 8 3 2 2" xfId="2157"/>
    <cellStyle name="Примечание 2 8 3 2 2 2" xfId="2158"/>
    <cellStyle name="Примечание 2 8 3 2 2 3" xfId="2159"/>
    <cellStyle name="Примечание 2 8 3 2 3" xfId="2160"/>
    <cellStyle name="Примечание 2 8 3 2 3 2" xfId="2161"/>
    <cellStyle name="Примечание 2 8 3 2 3 3" xfId="2162"/>
    <cellStyle name="Примечание 2 8 3 2 4" xfId="2163"/>
    <cellStyle name="Примечание 2 8 3 2 4 2" xfId="2164"/>
    <cellStyle name="Примечание 2 8 3 2 4 3" xfId="2165"/>
    <cellStyle name="Примечание 2 8 3 2 5" xfId="2166"/>
    <cellStyle name="Примечание 2 8 3 2 6" xfId="2167"/>
    <cellStyle name="Примечание 2 8 3 3" xfId="2168"/>
    <cellStyle name="Примечание 2 8 3 3 2" xfId="2169"/>
    <cellStyle name="Примечание 2 8 3 3 2 2" xfId="2170"/>
    <cellStyle name="Примечание 2 8 3 3 2 3" xfId="2171"/>
    <cellStyle name="Примечание 2 8 3 3 3" xfId="2172"/>
    <cellStyle name="Примечание 2 8 3 3 3 2" xfId="2173"/>
    <cellStyle name="Примечание 2 8 3 3 3 3" xfId="2174"/>
    <cellStyle name="Примечание 2 8 3 3 4" xfId="2175"/>
    <cellStyle name="Примечание 2 8 3 3 4 2" xfId="2176"/>
    <cellStyle name="Примечание 2 8 3 3 4 3" xfId="2177"/>
    <cellStyle name="Примечание 2 8 3 3 5" xfId="2178"/>
    <cellStyle name="Примечание 2 8 3 3 6" xfId="2179"/>
    <cellStyle name="Примечание 2 8 3 4" xfId="2180"/>
    <cellStyle name="Примечание 2 8 3 4 2" xfId="2181"/>
    <cellStyle name="Примечание 2 8 3 4 2 2" xfId="2182"/>
    <cellStyle name="Примечание 2 8 3 4 2 3" xfId="2183"/>
    <cellStyle name="Примечание 2 8 3 4 3" xfId="2184"/>
    <cellStyle name="Примечание 2 8 3 4 3 2" xfId="2185"/>
    <cellStyle name="Примечание 2 8 3 4 3 3" xfId="2186"/>
    <cellStyle name="Примечание 2 8 3 4 4" xfId="2187"/>
    <cellStyle name="Примечание 2 8 3 4 4 2" xfId="2188"/>
    <cellStyle name="Примечание 2 8 3 4 4 3" xfId="2189"/>
    <cellStyle name="Примечание 2 8 3 4 5" xfId="2190"/>
    <cellStyle name="Примечание 2 8 3 4 6" xfId="2191"/>
    <cellStyle name="Примечание 2 8 3 5" xfId="2192"/>
    <cellStyle name="Примечание 2 8 3 5 2" xfId="2193"/>
    <cellStyle name="Примечание 2 8 3 5 3" xfId="2194"/>
    <cellStyle name="Примечание 2 8 3 6" xfId="2195"/>
    <cellStyle name="Примечание 2 8 3 6 2" xfId="2196"/>
    <cellStyle name="Примечание 2 8 3 6 3" xfId="2197"/>
    <cellStyle name="Примечание 2 8 3 7" xfId="2198"/>
    <cellStyle name="Примечание 2 8 3 7 2" xfId="2199"/>
    <cellStyle name="Примечание 2 8 3 7 3" xfId="2200"/>
    <cellStyle name="Примечание 2 8 3 8" xfId="2201"/>
    <cellStyle name="Примечание 2 8 3 9" xfId="2202"/>
    <cellStyle name="Примечание 2 8 4" xfId="2203"/>
    <cellStyle name="Примечание 2 8 4 2" xfId="2204"/>
    <cellStyle name="Примечание 2 8 4 2 2" xfId="2205"/>
    <cellStyle name="Примечание 2 8 4 2 2 2" xfId="2206"/>
    <cellStyle name="Примечание 2 8 4 2 2 3" xfId="2207"/>
    <cellStyle name="Примечание 2 8 4 2 3" xfId="2208"/>
    <cellStyle name="Примечание 2 8 4 2 3 2" xfId="2209"/>
    <cellStyle name="Примечание 2 8 4 2 3 3" xfId="2210"/>
    <cellStyle name="Примечание 2 8 4 2 4" xfId="2211"/>
    <cellStyle name="Примечание 2 8 4 2 4 2" xfId="2212"/>
    <cellStyle name="Примечание 2 8 4 2 4 3" xfId="2213"/>
    <cellStyle name="Примечание 2 8 4 2 5" xfId="2214"/>
    <cellStyle name="Примечание 2 8 4 2 6" xfId="2215"/>
    <cellStyle name="Примечание 2 8 4 3" xfId="2216"/>
    <cellStyle name="Примечание 2 8 4 3 2" xfId="2217"/>
    <cellStyle name="Примечание 2 8 4 3 2 2" xfId="2218"/>
    <cellStyle name="Примечание 2 8 4 3 2 3" xfId="2219"/>
    <cellStyle name="Примечание 2 8 4 3 3" xfId="2220"/>
    <cellStyle name="Примечание 2 8 4 3 3 2" xfId="2221"/>
    <cellStyle name="Примечание 2 8 4 3 3 3" xfId="2222"/>
    <cellStyle name="Примечание 2 8 4 3 4" xfId="2223"/>
    <cellStyle name="Примечание 2 8 4 3 4 2" xfId="2224"/>
    <cellStyle name="Примечание 2 8 4 3 4 3" xfId="2225"/>
    <cellStyle name="Примечание 2 8 4 3 5" xfId="2226"/>
    <cellStyle name="Примечание 2 8 4 3 6" xfId="2227"/>
    <cellStyle name="Примечание 2 8 4 4" xfId="2228"/>
    <cellStyle name="Примечание 2 8 4 4 2" xfId="2229"/>
    <cellStyle name="Примечание 2 8 4 4 2 2" xfId="2230"/>
    <cellStyle name="Примечание 2 8 4 4 2 3" xfId="2231"/>
    <cellStyle name="Примечание 2 8 4 4 3" xfId="2232"/>
    <cellStyle name="Примечание 2 8 4 4 3 2" xfId="2233"/>
    <cellStyle name="Примечание 2 8 4 4 3 3" xfId="2234"/>
    <cellStyle name="Примечание 2 8 4 4 4" xfId="2235"/>
    <cellStyle name="Примечание 2 8 4 4 4 2" xfId="2236"/>
    <cellStyle name="Примечание 2 8 4 4 4 3" xfId="2237"/>
    <cellStyle name="Примечание 2 8 4 4 5" xfId="2238"/>
    <cellStyle name="Примечание 2 8 4 4 6" xfId="2239"/>
    <cellStyle name="Примечание 2 8 4 5" xfId="2240"/>
    <cellStyle name="Примечание 2 8 4 5 2" xfId="2241"/>
    <cellStyle name="Примечание 2 8 4 5 3" xfId="2242"/>
    <cellStyle name="Примечание 2 8 4 6" xfId="2243"/>
    <cellStyle name="Примечание 2 8 4 6 2" xfId="2244"/>
    <cellStyle name="Примечание 2 8 4 6 3" xfId="2245"/>
    <cellStyle name="Примечание 2 8 4 7" xfId="2246"/>
    <cellStyle name="Примечание 2 8 4 7 2" xfId="2247"/>
    <cellStyle name="Примечание 2 8 4 7 3" xfId="2248"/>
    <cellStyle name="Примечание 2 8 4 8" xfId="2249"/>
    <cellStyle name="Примечание 2 8 4 9" xfId="2250"/>
    <cellStyle name="Примечание 2 8 5" xfId="2251"/>
    <cellStyle name="Примечание 2 8 5 2" xfId="2252"/>
    <cellStyle name="Примечание 2 8 5 2 2" xfId="2253"/>
    <cellStyle name="Примечание 2 8 5 2 3" xfId="2254"/>
    <cellStyle name="Примечание 2 8 5 3" xfId="2255"/>
    <cellStyle name="Примечание 2 8 5 3 2" xfId="2256"/>
    <cellStyle name="Примечание 2 8 5 3 3" xfId="2257"/>
    <cellStyle name="Примечание 2 8 5 4" xfId="2258"/>
    <cellStyle name="Примечание 2 8 5 4 2" xfId="2259"/>
    <cellStyle name="Примечание 2 8 5 4 3" xfId="2260"/>
    <cellStyle name="Примечание 2 8 5 5" xfId="2261"/>
    <cellStyle name="Примечание 2 8 5 6" xfId="2262"/>
    <cellStyle name="Примечание 2 8 6" xfId="2263"/>
    <cellStyle name="Примечание 2 8 6 2" xfId="2264"/>
    <cellStyle name="Примечание 2 8 6 2 2" xfId="2265"/>
    <cellStyle name="Примечание 2 8 6 2 3" xfId="2266"/>
    <cellStyle name="Примечание 2 8 6 3" xfId="2267"/>
    <cellStyle name="Примечание 2 8 6 3 2" xfId="2268"/>
    <cellStyle name="Примечание 2 8 6 3 3" xfId="2269"/>
    <cellStyle name="Примечание 2 8 6 4" xfId="2270"/>
    <cellStyle name="Примечание 2 8 6 4 2" xfId="2271"/>
    <cellStyle name="Примечание 2 8 6 4 3" xfId="2272"/>
    <cellStyle name="Примечание 2 8 6 5" xfId="2273"/>
    <cellStyle name="Примечание 2 8 6 6" xfId="2274"/>
    <cellStyle name="Примечание 2 8 7" xfId="2275"/>
    <cellStyle name="Примечание 2 8 7 2" xfId="2276"/>
    <cellStyle name="Примечание 2 8 7 2 2" xfId="2277"/>
    <cellStyle name="Примечание 2 8 7 2 3" xfId="2278"/>
    <cellStyle name="Примечание 2 8 7 3" xfId="2279"/>
    <cellStyle name="Примечание 2 8 7 3 2" xfId="2280"/>
    <cellStyle name="Примечание 2 8 7 3 3" xfId="2281"/>
    <cellStyle name="Примечание 2 8 7 4" xfId="2282"/>
    <cellStyle name="Примечание 2 8 7 4 2" xfId="2283"/>
    <cellStyle name="Примечание 2 8 7 4 3" xfId="2284"/>
    <cellStyle name="Примечание 2 8 7 5" xfId="2285"/>
    <cellStyle name="Примечание 2 8 7 6" xfId="2286"/>
    <cellStyle name="Примечание 2 8 8" xfId="2287"/>
    <cellStyle name="Примечание 2 8 8 2" xfId="2288"/>
    <cellStyle name="Примечание 2 8 8 3" xfId="2289"/>
    <cellStyle name="Примечание 2 8 9" xfId="2290"/>
    <cellStyle name="Примечание 2 8 9 2" xfId="2291"/>
    <cellStyle name="Примечание 2 8 9 3" xfId="2292"/>
    <cellStyle name="Примечание 2 9" xfId="2293"/>
    <cellStyle name="Примечание 2 9 10" xfId="2294"/>
    <cellStyle name="Примечание 2 9 10 2" xfId="2295"/>
    <cellStyle name="Примечание 2 9 10 3" xfId="2296"/>
    <cellStyle name="Примечание 2 9 11" xfId="2297"/>
    <cellStyle name="Примечание 2 9 12" xfId="2298"/>
    <cellStyle name="Примечание 2 9 2" xfId="2299"/>
    <cellStyle name="Примечание 2 9 2 2" xfId="2300"/>
    <cellStyle name="Примечание 2 9 2 2 2" xfId="2301"/>
    <cellStyle name="Примечание 2 9 2 2 2 2" xfId="2302"/>
    <cellStyle name="Примечание 2 9 2 2 2 3" xfId="2303"/>
    <cellStyle name="Примечание 2 9 2 2 3" xfId="2304"/>
    <cellStyle name="Примечание 2 9 2 2 3 2" xfId="2305"/>
    <cellStyle name="Примечание 2 9 2 2 3 3" xfId="2306"/>
    <cellStyle name="Примечание 2 9 2 2 4" xfId="2307"/>
    <cellStyle name="Примечание 2 9 2 2 4 2" xfId="2308"/>
    <cellStyle name="Примечание 2 9 2 2 4 3" xfId="2309"/>
    <cellStyle name="Примечание 2 9 2 2 5" xfId="2310"/>
    <cellStyle name="Примечание 2 9 2 2 6" xfId="2311"/>
    <cellStyle name="Примечание 2 9 2 3" xfId="2312"/>
    <cellStyle name="Примечание 2 9 2 3 2" xfId="2313"/>
    <cellStyle name="Примечание 2 9 2 3 2 2" xfId="2314"/>
    <cellStyle name="Примечание 2 9 2 3 2 3" xfId="2315"/>
    <cellStyle name="Примечание 2 9 2 3 3" xfId="2316"/>
    <cellStyle name="Примечание 2 9 2 3 3 2" xfId="2317"/>
    <cellStyle name="Примечание 2 9 2 3 3 3" xfId="2318"/>
    <cellStyle name="Примечание 2 9 2 3 4" xfId="2319"/>
    <cellStyle name="Примечание 2 9 2 3 4 2" xfId="2320"/>
    <cellStyle name="Примечание 2 9 2 3 4 3" xfId="2321"/>
    <cellStyle name="Примечание 2 9 2 3 5" xfId="2322"/>
    <cellStyle name="Примечание 2 9 2 3 6" xfId="2323"/>
    <cellStyle name="Примечание 2 9 2 4" xfId="2324"/>
    <cellStyle name="Примечание 2 9 2 4 2" xfId="2325"/>
    <cellStyle name="Примечание 2 9 2 4 2 2" xfId="2326"/>
    <cellStyle name="Примечание 2 9 2 4 2 3" xfId="2327"/>
    <cellStyle name="Примечание 2 9 2 4 3" xfId="2328"/>
    <cellStyle name="Примечание 2 9 2 4 3 2" xfId="2329"/>
    <cellStyle name="Примечание 2 9 2 4 3 3" xfId="2330"/>
    <cellStyle name="Примечание 2 9 2 4 4" xfId="2331"/>
    <cellStyle name="Примечание 2 9 2 4 4 2" xfId="2332"/>
    <cellStyle name="Примечание 2 9 2 4 4 3" xfId="2333"/>
    <cellStyle name="Примечание 2 9 2 4 5" xfId="2334"/>
    <cellStyle name="Примечание 2 9 2 4 6" xfId="2335"/>
    <cellStyle name="Примечание 2 9 2 5" xfId="2336"/>
    <cellStyle name="Примечание 2 9 2 5 2" xfId="2337"/>
    <cellStyle name="Примечание 2 9 2 5 3" xfId="2338"/>
    <cellStyle name="Примечание 2 9 2 6" xfId="2339"/>
    <cellStyle name="Примечание 2 9 2 6 2" xfId="2340"/>
    <cellStyle name="Примечание 2 9 2 6 3" xfId="2341"/>
    <cellStyle name="Примечание 2 9 2 7" xfId="2342"/>
    <cellStyle name="Примечание 2 9 2 7 2" xfId="2343"/>
    <cellStyle name="Примечание 2 9 2 7 3" xfId="2344"/>
    <cellStyle name="Примечание 2 9 2 8" xfId="2345"/>
    <cellStyle name="Примечание 2 9 2 9" xfId="2346"/>
    <cellStyle name="Примечание 2 9 3" xfId="2347"/>
    <cellStyle name="Примечание 2 9 3 2" xfId="2348"/>
    <cellStyle name="Примечание 2 9 3 2 2" xfId="2349"/>
    <cellStyle name="Примечание 2 9 3 2 2 2" xfId="2350"/>
    <cellStyle name="Примечание 2 9 3 2 2 3" xfId="2351"/>
    <cellStyle name="Примечание 2 9 3 2 3" xfId="2352"/>
    <cellStyle name="Примечание 2 9 3 2 3 2" xfId="2353"/>
    <cellStyle name="Примечание 2 9 3 2 3 3" xfId="2354"/>
    <cellStyle name="Примечание 2 9 3 2 4" xfId="2355"/>
    <cellStyle name="Примечание 2 9 3 2 4 2" xfId="2356"/>
    <cellStyle name="Примечание 2 9 3 2 4 3" xfId="2357"/>
    <cellStyle name="Примечание 2 9 3 2 5" xfId="2358"/>
    <cellStyle name="Примечание 2 9 3 2 6" xfId="2359"/>
    <cellStyle name="Примечание 2 9 3 3" xfId="2360"/>
    <cellStyle name="Примечание 2 9 3 3 2" xfId="2361"/>
    <cellStyle name="Примечание 2 9 3 3 2 2" xfId="2362"/>
    <cellStyle name="Примечание 2 9 3 3 2 3" xfId="2363"/>
    <cellStyle name="Примечание 2 9 3 3 3" xfId="2364"/>
    <cellStyle name="Примечание 2 9 3 3 3 2" xfId="2365"/>
    <cellStyle name="Примечание 2 9 3 3 3 3" xfId="2366"/>
    <cellStyle name="Примечание 2 9 3 3 4" xfId="2367"/>
    <cellStyle name="Примечание 2 9 3 3 4 2" xfId="2368"/>
    <cellStyle name="Примечание 2 9 3 3 4 3" xfId="2369"/>
    <cellStyle name="Примечание 2 9 3 3 5" xfId="2370"/>
    <cellStyle name="Примечание 2 9 3 3 6" xfId="2371"/>
    <cellStyle name="Примечание 2 9 3 4" xfId="2372"/>
    <cellStyle name="Примечание 2 9 3 4 2" xfId="2373"/>
    <cellStyle name="Примечание 2 9 3 4 2 2" xfId="2374"/>
    <cellStyle name="Примечание 2 9 3 4 2 3" xfId="2375"/>
    <cellStyle name="Примечание 2 9 3 4 3" xfId="2376"/>
    <cellStyle name="Примечание 2 9 3 4 3 2" xfId="2377"/>
    <cellStyle name="Примечание 2 9 3 4 3 3" xfId="2378"/>
    <cellStyle name="Примечание 2 9 3 4 4" xfId="2379"/>
    <cellStyle name="Примечание 2 9 3 4 4 2" xfId="2380"/>
    <cellStyle name="Примечание 2 9 3 4 4 3" xfId="2381"/>
    <cellStyle name="Примечание 2 9 3 4 5" xfId="2382"/>
    <cellStyle name="Примечание 2 9 3 4 6" xfId="2383"/>
    <cellStyle name="Примечание 2 9 3 5" xfId="2384"/>
    <cellStyle name="Примечание 2 9 3 5 2" xfId="2385"/>
    <cellStyle name="Примечание 2 9 3 5 3" xfId="2386"/>
    <cellStyle name="Примечание 2 9 3 6" xfId="2387"/>
    <cellStyle name="Примечание 2 9 3 6 2" xfId="2388"/>
    <cellStyle name="Примечание 2 9 3 6 3" xfId="2389"/>
    <cellStyle name="Примечание 2 9 3 7" xfId="2390"/>
    <cellStyle name="Примечание 2 9 3 7 2" xfId="2391"/>
    <cellStyle name="Примечание 2 9 3 7 3" xfId="2392"/>
    <cellStyle name="Примечание 2 9 3 8" xfId="2393"/>
    <cellStyle name="Примечание 2 9 3 9" xfId="2394"/>
    <cellStyle name="Примечание 2 9 4" xfId="2395"/>
    <cellStyle name="Примечание 2 9 4 2" xfId="2396"/>
    <cellStyle name="Примечание 2 9 4 2 2" xfId="2397"/>
    <cellStyle name="Примечание 2 9 4 2 2 2" xfId="2398"/>
    <cellStyle name="Примечание 2 9 4 2 2 3" xfId="2399"/>
    <cellStyle name="Примечание 2 9 4 2 3" xfId="2400"/>
    <cellStyle name="Примечание 2 9 4 2 3 2" xfId="2401"/>
    <cellStyle name="Примечание 2 9 4 2 3 3" xfId="2402"/>
    <cellStyle name="Примечание 2 9 4 2 4" xfId="2403"/>
    <cellStyle name="Примечание 2 9 4 2 4 2" xfId="2404"/>
    <cellStyle name="Примечание 2 9 4 2 4 3" xfId="2405"/>
    <cellStyle name="Примечание 2 9 4 2 5" xfId="2406"/>
    <cellStyle name="Примечание 2 9 4 2 6" xfId="2407"/>
    <cellStyle name="Примечание 2 9 4 3" xfId="2408"/>
    <cellStyle name="Примечание 2 9 4 3 2" xfId="2409"/>
    <cellStyle name="Примечание 2 9 4 3 2 2" xfId="2410"/>
    <cellStyle name="Примечание 2 9 4 3 2 3" xfId="2411"/>
    <cellStyle name="Примечание 2 9 4 3 3" xfId="2412"/>
    <cellStyle name="Примечание 2 9 4 3 3 2" xfId="2413"/>
    <cellStyle name="Примечание 2 9 4 3 3 3" xfId="2414"/>
    <cellStyle name="Примечание 2 9 4 3 4" xfId="2415"/>
    <cellStyle name="Примечание 2 9 4 3 4 2" xfId="2416"/>
    <cellStyle name="Примечание 2 9 4 3 4 3" xfId="2417"/>
    <cellStyle name="Примечание 2 9 4 3 5" xfId="2418"/>
    <cellStyle name="Примечание 2 9 4 3 6" xfId="2419"/>
    <cellStyle name="Примечание 2 9 4 4" xfId="2420"/>
    <cellStyle name="Примечание 2 9 4 4 2" xfId="2421"/>
    <cellStyle name="Примечание 2 9 4 4 2 2" xfId="2422"/>
    <cellStyle name="Примечание 2 9 4 4 2 3" xfId="2423"/>
    <cellStyle name="Примечание 2 9 4 4 3" xfId="2424"/>
    <cellStyle name="Примечание 2 9 4 4 3 2" xfId="2425"/>
    <cellStyle name="Примечание 2 9 4 4 3 3" xfId="2426"/>
    <cellStyle name="Примечание 2 9 4 4 4" xfId="2427"/>
    <cellStyle name="Примечание 2 9 4 4 4 2" xfId="2428"/>
    <cellStyle name="Примечание 2 9 4 4 4 3" xfId="2429"/>
    <cellStyle name="Примечание 2 9 4 4 5" xfId="2430"/>
    <cellStyle name="Примечание 2 9 4 4 6" xfId="2431"/>
    <cellStyle name="Примечание 2 9 4 5" xfId="2432"/>
    <cellStyle name="Примечание 2 9 4 5 2" xfId="2433"/>
    <cellStyle name="Примечание 2 9 4 5 3" xfId="2434"/>
    <cellStyle name="Примечание 2 9 4 6" xfId="2435"/>
    <cellStyle name="Примечание 2 9 4 6 2" xfId="2436"/>
    <cellStyle name="Примечание 2 9 4 6 3" xfId="2437"/>
    <cellStyle name="Примечание 2 9 4 7" xfId="2438"/>
    <cellStyle name="Примечание 2 9 4 7 2" xfId="2439"/>
    <cellStyle name="Примечание 2 9 4 7 3" xfId="2440"/>
    <cellStyle name="Примечание 2 9 4 8" xfId="2441"/>
    <cellStyle name="Примечание 2 9 4 9" xfId="2442"/>
    <cellStyle name="Примечание 2 9 5" xfId="2443"/>
    <cellStyle name="Примечание 2 9 5 2" xfId="2444"/>
    <cellStyle name="Примечание 2 9 5 2 2" xfId="2445"/>
    <cellStyle name="Примечание 2 9 5 2 3" xfId="2446"/>
    <cellStyle name="Примечание 2 9 5 3" xfId="2447"/>
    <cellStyle name="Примечание 2 9 5 3 2" xfId="2448"/>
    <cellStyle name="Примечание 2 9 5 3 3" xfId="2449"/>
    <cellStyle name="Примечание 2 9 5 4" xfId="2450"/>
    <cellStyle name="Примечание 2 9 5 4 2" xfId="2451"/>
    <cellStyle name="Примечание 2 9 5 4 3" xfId="2452"/>
    <cellStyle name="Примечание 2 9 5 5" xfId="2453"/>
    <cellStyle name="Примечание 2 9 5 6" xfId="2454"/>
    <cellStyle name="Примечание 2 9 6" xfId="2455"/>
    <cellStyle name="Примечание 2 9 6 2" xfId="2456"/>
    <cellStyle name="Примечание 2 9 6 2 2" xfId="2457"/>
    <cellStyle name="Примечание 2 9 6 2 3" xfId="2458"/>
    <cellStyle name="Примечание 2 9 6 3" xfId="2459"/>
    <cellStyle name="Примечание 2 9 6 3 2" xfId="2460"/>
    <cellStyle name="Примечание 2 9 6 3 3" xfId="2461"/>
    <cellStyle name="Примечание 2 9 6 4" xfId="2462"/>
    <cellStyle name="Примечание 2 9 6 4 2" xfId="2463"/>
    <cellStyle name="Примечание 2 9 6 4 3" xfId="2464"/>
    <cellStyle name="Примечание 2 9 6 5" xfId="2465"/>
    <cellStyle name="Примечание 2 9 6 6" xfId="2466"/>
    <cellStyle name="Примечание 2 9 7" xfId="2467"/>
    <cellStyle name="Примечание 2 9 7 2" xfId="2468"/>
    <cellStyle name="Примечание 2 9 7 2 2" xfId="2469"/>
    <cellStyle name="Примечание 2 9 7 2 3" xfId="2470"/>
    <cellStyle name="Примечание 2 9 7 3" xfId="2471"/>
    <cellStyle name="Примечание 2 9 7 3 2" xfId="2472"/>
    <cellStyle name="Примечание 2 9 7 3 3" xfId="2473"/>
    <cellStyle name="Примечание 2 9 7 4" xfId="2474"/>
    <cellStyle name="Примечание 2 9 7 4 2" xfId="2475"/>
    <cellStyle name="Примечание 2 9 7 4 3" xfId="2476"/>
    <cellStyle name="Примечание 2 9 7 5" xfId="2477"/>
    <cellStyle name="Примечание 2 9 7 6" xfId="2478"/>
    <cellStyle name="Примечание 2 9 8" xfId="2479"/>
    <cellStyle name="Примечание 2 9 8 2" xfId="2480"/>
    <cellStyle name="Примечание 2 9 8 3" xfId="2481"/>
    <cellStyle name="Примечание 2 9 9" xfId="2482"/>
    <cellStyle name="Примечание 2 9 9 2" xfId="2483"/>
    <cellStyle name="Примечание 2 9 9 3" xfId="2484"/>
    <cellStyle name="Примечание 3" xfId="2485"/>
    <cellStyle name="Примечание 3 10" xfId="2486"/>
    <cellStyle name="Примечание 3 10 2" xfId="2487"/>
    <cellStyle name="Примечание 3 10 3" xfId="2488"/>
    <cellStyle name="Примечание 3 11" xfId="2489"/>
    <cellStyle name="Примечание 3 12" xfId="2490"/>
    <cellStyle name="Примечание 3 2" xfId="2491"/>
    <cellStyle name="Примечание 3 2 2" xfId="2492"/>
    <cellStyle name="Примечание 3 2 2 2" xfId="2493"/>
    <cellStyle name="Примечание 3 2 2 2 2" xfId="2494"/>
    <cellStyle name="Примечание 3 2 2 2 3" xfId="2495"/>
    <cellStyle name="Примечание 3 2 2 3" xfId="2496"/>
    <cellStyle name="Примечание 3 2 2 3 2" xfId="2497"/>
    <cellStyle name="Примечание 3 2 2 3 3" xfId="2498"/>
    <cellStyle name="Примечание 3 2 2 4" xfId="2499"/>
    <cellStyle name="Примечание 3 2 2 4 2" xfId="2500"/>
    <cellStyle name="Примечание 3 2 2 4 3" xfId="2501"/>
    <cellStyle name="Примечание 3 2 2 5" xfId="2502"/>
    <cellStyle name="Примечание 3 2 2 6" xfId="2503"/>
    <cellStyle name="Примечание 3 2 3" xfId="2504"/>
    <cellStyle name="Примечание 3 2 3 2" xfId="2505"/>
    <cellStyle name="Примечание 3 2 3 2 2" xfId="2506"/>
    <cellStyle name="Примечание 3 2 3 2 3" xfId="2507"/>
    <cellStyle name="Примечание 3 2 3 3" xfId="2508"/>
    <cellStyle name="Примечание 3 2 3 3 2" xfId="2509"/>
    <cellStyle name="Примечание 3 2 3 3 3" xfId="2510"/>
    <cellStyle name="Примечание 3 2 3 4" xfId="2511"/>
    <cellStyle name="Примечание 3 2 3 4 2" xfId="2512"/>
    <cellStyle name="Примечание 3 2 3 4 3" xfId="2513"/>
    <cellStyle name="Примечание 3 2 3 5" xfId="2514"/>
    <cellStyle name="Примечание 3 2 3 6" xfId="2515"/>
    <cellStyle name="Примечание 3 2 4" xfId="2516"/>
    <cellStyle name="Примечание 3 2 4 2" xfId="2517"/>
    <cellStyle name="Примечание 3 2 4 2 2" xfId="2518"/>
    <cellStyle name="Примечание 3 2 4 2 3" xfId="2519"/>
    <cellStyle name="Примечание 3 2 4 3" xfId="2520"/>
    <cellStyle name="Примечание 3 2 4 3 2" xfId="2521"/>
    <cellStyle name="Примечание 3 2 4 3 3" xfId="2522"/>
    <cellStyle name="Примечание 3 2 4 4" xfId="2523"/>
    <cellStyle name="Примечание 3 2 4 4 2" xfId="2524"/>
    <cellStyle name="Примечание 3 2 4 4 3" xfId="2525"/>
    <cellStyle name="Примечание 3 2 4 5" xfId="2526"/>
    <cellStyle name="Примечание 3 2 4 6" xfId="2527"/>
    <cellStyle name="Примечание 3 2 5" xfId="2528"/>
    <cellStyle name="Примечание 3 2 5 2" xfId="2529"/>
    <cellStyle name="Примечание 3 2 5 3" xfId="2530"/>
    <cellStyle name="Примечание 3 2 6" xfId="2531"/>
    <cellStyle name="Примечание 3 2 6 2" xfId="2532"/>
    <cellStyle name="Примечание 3 2 6 3" xfId="2533"/>
    <cellStyle name="Примечание 3 2 7" xfId="2534"/>
    <cellStyle name="Примечание 3 2 7 2" xfId="2535"/>
    <cellStyle name="Примечание 3 2 7 3" xfId="2536"/>
    <cellStyle name="Примечание 3 2 8" xfId="2537"/>
    <cellStyle name="Примечание 3 2 9" xfId="2538"/>
    <cellStyle name="Примечание 3 3" xfId="2539"/>
    <cellStyle name="Примечание 3 3 2" xfId="2540"/>
    <cellStyle name="Примечание 3 3 2 2" xfId="2541"/>
    <cellStyle name="Примечание 3 3 2 2 2" xfId="2542"/>
    <cellStyle name="Примечание 3 3 2 2 3" xfId="2543"/>
    <cellStyle name="Примечание 3 3 2 3" xfId="2544"/>
    <cellStyle name="Примечание 3 3 2 3 2" xfId="2545"/>
    <cellStyle name="Примечание 3 3 2 3 3" xfId="2546"/>
    <cellStyle name="Примечание 3 3 2 4" xfId="2547"/>
    <cellStyle name="Примечание 3 3 2 4 2" xfId="2548"/>
    <cellStyle name="Примечание 3 3 2 4 3" xfId="2549"/>
    <cellStyle name="Примечание 3 3 2 5" xfId="2550"/>
    <cellStyle name="Примечание 3 3 2 6" xfId="2551"/>
    <cellStyle name="Примечание 3 3 3" xfId="2552"/>
    <cellStyle name="Примечание 3 3 3 2" xfId="2553"/>
    <cellStyle name="Примечание 3 3 3 2 2" xfId="2554"/>
    <cellStyle name="Примечание 3 3 3 2 3" xfId="2555"/>
    <cellStyle name="Примечание 3 3 3 3" xfId="2556"/>
    <cellStyle name="Примечание 3 3 3 3 2" xfId="2557"/>
    <cellStyle name="Примечание 3 3 3 3 3" xfId="2558"/>
    <cellStyle name="Примечание 3 3 3 4" xfId="2559"/>
    <cellStyle name="Примечание 3 3 3 4 2" xfId="2560"/>
    <cellStyle name="Примечание 3 3 3 4 3" xfId="2561"/>
    <cellStyle name="Примечание 3 3 3 5" xfId="2562"/>
    <cellStyle name="Примечание 3 3 3 6" xfId="2563"/>
    <cellStyle name="Примечание 3 3 4" xfId="2564"/>
    <cellStyle name="Примечание 3 3 4 2" xfId="2565"/>
    <cellStyle name="Примечание 3 3 4 2 2" xfId="2566"/>
    <cellStyle name="Примечание 3 3 4 2 3" xfId="2567"/>
    <cellStyle name="Примечание 3 3 4 3" xfId="2568"/>
    <cellStyle name="Примечание 3 3 4 3 2" xfId="2569"/>
    <cellStyle name="Примечание 3 3 4 3 3" xfId="2570"/>
    <cellStyle name="Примечание 3 3 4 4" xfId="2571"/>
    <cellStyle name="Примечание 3 3 4 4 2" xfId="2572"/>
    <cellStyle name="Примечание 3 3 4 4 3" xfId="2573"/>
    <cellStyle name="Примечание 3 3 4 5" xfId="2574"/>
    <cellStyle name="Примечание 3 3 4 6" xfId="2575"/>
    <cellStyle name="Примечание 3 3 5" xfId="2576"/>
    <cellStyle name="Примечание 3 3 5 2" xfId="2577"/>
    <cellStyle name="Примечание 3 3 5 3" xfId="2578"/>
    <cellStyle name="Примечание 3 3 6" xfId="2579"/>
    <cellStyle name="Примечание 3 3 6 2" xfId="2580"/>
    <cellStyle name="Примечание 3 3 6 3" xfId="2581"/>
    <cellStyle name="Примечание 3 3 7" xfId="2582"/>
    <cellStyle name="Примечание 3 3 7 2" xfId="2583"/>
    <cellStyle name="Примечание 3 3 7 3" xfId="2584"/>
    <cellStyle name="Примечание 3 3 8" xfId="2585"/>
    <cellStyle name="Примечание 3 3 9" xfId="2586"/>
    <cellStyle name="Примечание 3 4" xfId="2587"/>
    <cellStyle name="Примечание 3 4 2" xfId="2588"/>
    <cellStyle name="Примечание 3 4 2 2" xfId="2589"/>
    <cellStyle name="Примечание 3 4 2 2 2" xfId="2590"/>
    <cellStyle name="Примечание 3 4 2 2 3" xfId="2591"/>
    <cellStyle name="Примечание 3 4 2 3" xfId="2592"/>
    <cellStyle name="Примечание 3 4 2 3 2" xfId="2593"/>
    <cellStyle name="Примечание 3 4 2 3 3" xfId="2594"/>
    <cellStyle name="Примечание 3 4 2 4" xfId="2595"/>
    <cellStyle name="Примечание 3 4 2 4 2" xfId="2596"/>
    <cellStyle name="Примечание 3 4 2 4 3" xfId="2597"/>
    <cellStyle name="Примечание 3 4 2 5" xfId="2598"/>
    <cellStyle name="Примечание 3 4 2 6" xfId="2599"/>
    <cellStyle name="Примечание 3 4 3" xfId="2600"/>
    <cellStyle name="Примечание 3 4 3 2" xfId="2601"/>
    <cellStyle name="Примечание 3 4 3 2 2" xfId="2602"/>
    <cellStyle name="Примечание 3 4 3 2 3" xfId="2603"/>
    <cellStyle name="Примечание 3 4 3 3" xfId="2604"/>
    <cellStyle name="Примечание 3 4 3 3 2" xfId="2605"/>
    <cellStyle name="Примечание 3 4 3 3 3" xfId="2606"/>
    <cellStyle name="Примечание 3 4 3 4" xfId="2607"/>
    <cellStyle name="Примечание 3 4 3 4 2" xfId="2608"/>
    <cellStyle name="Примечание 3 4 3 4 3" xfId="2609"/>
    <cellStyle name="Примечание 3 4 3 5" xfId="2610"/>
    <cellStyle name="Примечание 3 4 3 6" xfId="2611"/>
    <cellStyle name="Примечание 3 4 4" xfId="2612"/>
    <cellStyle name="Примечание 3 4 4 2" xfId="2613"/>
    <cellStyle name="Примечание 3 4 4 2 2" xfId="2614"/>
    <cellStyle name="Примечание 3 4 4 2 3" xfId="2615"/>
    <cellStyle name="Примечание 3 4 4 3" xfId="2616"/>
    <cellStyle name="Примечание 3 4 4 3 2" xfId="2617"/>
    <cellStyle name="Примечание 3 4 4 3 3" xfId="2618"/>
    <cellStyle name="Примечание 3 4 4 4" xfId="2619"/>
    <cellStyle name="Примечание 3 4 4 4 2" xfId="2620"/>
    <cellStyle name="Примечание 3 4 4 4 3" xfId="2621"/>
    <cellStyle name="Примечание 3 4 4 5" xfId="2622"/>
    <cellStyle name="Примечание 3 4 4 6" xfId="2623"/>
    <cellStyle name="Примечание 3 4 5" xfId="2624"/>
    <cellStyle name="Примечание 3 4 5 2" xfId="2625"/>
    <cellStyle name="Примечание 3 4 5 3" xfId="2626"/>
    <cellStyle name="Примечание 3 4 6" xfId="2627"/>
    <cellStyle name="Примечание 3 4 6 2" xfId="2628"/>
    <cellStyle name="Примечание 3 4 6 3" xfId="2629"/>
    <cellStyle name="Примечание 3 4 7" xfId="2630"/>
    <cellStyle name="Примечание 3 4 7 2" xfId="2631"/>
    <cellStyle name="Примечание 3 4 7 3" xfId="2632"/>
    <cellStyle name="Примечание 3 4 8" xfId="2633"/>
    <cellStyle name="Примечание 3 4 9" xfId="2634"/>
    <cellStyle name="Примечание 3 5" xfId="2635"/>
    <cellStyle name="Примечание 3 5 2" xfId="2636"/>
    <cellStyle name="Примечание 3 5 2 2" xfId="2637"/>
    <cellStyle name="Примечание 3 5 2 3" xfId="2638"/>
    <cellStyle name="Примечание 3 5 3" xfId="2639"/>
    <cellStyle name="Примечание 3 5 3 2" xfId="2640"/>
    <cellStyle name="Примечание 3 5 3 3" xfId="2641"/>
    <cellStyle name="Примечание 3 5 4" xfId="2642"/>
    <cellStyle name="Примечание 3 5 4 2" xfId="2643"/>
    <cellStyle name="Примечание 3 5 4 3" xfId="2644"/>
    <cellStyle name="Примечание 3 5 5" xfId="2645"/>
    <cellStyle name="Примечание 3 5 6" xfId="2646"/>
    <cellStyle name="Примечание 3 6" xfId="2647"/>
    <cellStyle name="Примечание 3 6 2" xfId="2648"/>
    <cellStyle name="Примечание 3 6 2 2" xfId="2649"/>
    <cellStyle name="Примечание 3 6 2 3" xfId="2650"/>
    <cellStyle name="Примечание 3 6 3" xfId="2651"/>
    <cellStyle name="Примечание 3 6 3 2" xfId="2652"/>
    <cellStyle name="Примечание 3 6 3 3" xfId="2653"/>
    <cellStyle name="Примечание 3 6 4" xfId="2654"/>
    <cellStyle name="Примечание 3 6 4 2" xfId="2655"/>
    <cellStyle name="Примечание 3 6 4 3" xfId="2656"/>
    <cellStyle name="Примечание 3 6 5" xfId="2657"/>
    <cellStyle name="Примечание 3 6 6" xfId="2658"/>
    <cellStyle name="Примечание 3 7" xfId="2659"/>
    <cellStyle name="Примечание 3 7 2" xfId="2660"/>
    <cellStyle name="Примечание 3 7 2 2" xfId="2661"/>
    <cellStyle name="Примечание 3 7 2 3" xfId="2662"/>
    <cellStyle name="Примечание 3 7 3" xfId="2663"/>
    <cellStyle name="Примечание 3 7 3 2" xfId="2664"/>
    <cellStyle name="Примечание 3 7 3 3" xfId="2665"/>
    <cellStyle name="Примечание 3 7 4" xfId="2666"/>
    <cellStyle name="Примечание 3 7 4 2" xfId="2667"/>
    <cellStyle name="Примечание 3 7 4 3" xfId="2668"/>
    <cellStyle name="Примечание 3 7 5" xfId="2669"/>
    <cellStyle name="Примечание 3 7 6" xfId="2670"/>
    <cellStyle name="Примечание 3 8" xfId="2671"/>
    <cellStyle name="Примечание 3 8 2" xfId="2672"/>
    <cellStyle name="Примечание 3 8 3" xfId="2673"/>
    <cellStyle name="Примечание 3 9" xfId="2674"/>
    <cellStyle name="Примечание 3 9 2" xfId="2675"/>
    <cellStyle name="Примечание 3 9 3" xfId="2676"/>
    <cellStyle name="Примечание 4" xfId="2677"/>
    <cellStyle name="Примечание 4 10" xfId="2678"/>
    <cellStyle name="Примечание 4 10 2" xfId="2679"/>
    <cellStyle name="Примечание 4 10 3" xfId="2680"/>
    <cellStyle name="Примечание 4 11" xfId="2681"/>
    <cellStyle name="Примечание 4 12" xfId="2682"/>
    <cellStyle name="Примечание 4 2" xfId="2683"/>
    <cellStyle name="Примечание 4 2 2" xfId="2684"/>
    <cellStyle name="Примечание 4 2 2 2" xfId="2685"/>
    <cellStyle name="Примечание 4 2 2 2 2" xfId="2686"/>
    <cellStyle name="Примечание 4 2 2 2 3" xfId="2687"/>
    <cellStyle name="Примечание 4 2 2 3" xfId="2688"/>
    <cellStyle name="Примечание 4 2 2 3 2" xfId="2689"/>
    <cellStyle name="Примечание 4 2 2 3 3" xfId="2690"/>
    <cellStyle name="Примечание 4 2 2 4" xfId="2691"/>
    <cellStyle name="Примечание 4 2 2 4 2" xfId="2692"/>
    <cellStyle name="Примечание 4 2 2 4 3" xfId="2693"/>
    <cellStyle name="Примечание 4 2 2 5" xfId="2694"/>
    <cellStyle name="Примечание 4 2 2 6" xfId="2695"/>
    <cellStyle name="Примечание 4 2 3" xfId="2696"/>
    <cellStyle name="Примечание 4 2 3 2" xfId="2697"/>
    <cellStyle name="Примечание 4 2 3 2 2" xfId="2698"/>
    <cellStyle name="Примечание 4 2 3 2 3" xfId="2699"/>
    <cellStyle name="Примечание 4 2 3 3" xfId="2700"/>
    <cellStyle name="Примечание 4 2 3 3 2" xfId="2701"/>
    <cellStyle name="Примечание 4 2 3 3 3" xfId="2702"/>
    <cellStyle name="Примечание 4 2 3 4" xfId="2703"/>
    <cellStyle name="Примечание 4 2 3 4 2" xfId="2704"/>
    <cellStyle name="Примечание 4 2 3 4 3" xfId="2705"/>
    <cellStyle name="Примечание 4 2 3 5" xfId="2706"/>
    <cellStyle name="Примечание 4 2 3 6" xfId="2707"/>
    <cellStyle name="Примечание 4 2 4" xfId="2708"/>
    <cellStyle name="Примечание 4 2 4 2" xfId="2709"/>
    <cellStyle name="Примечание 4 2 4 2 2" xfId="2710"/>
    <cellStyle name="Примечание 4 2 4 2 3" xfId="2711"/>
    <cellStyle name="Примечание 4 2 4 3" xfId="2712"/>
    <cellStyle name="Примечание 4 2 4 3 2" xfId="2713"/>
    <cellStyle name="Примечание 4 2 4 3 3" xfId="2714"/>
    <cellStyle name="Примечание 4 2 4 4" xfId="2715"/>
    <cellStyle name="Примечание 4 2 4 4 2" xfId="2716"/>
    <cellStyle name="Примечание 4 2 4 4 3" xfId="2717"/>
    <cellStyle name="Примечание 4 2 4 5" xfId="2718"/>
    <cellStyle name="Примечание 4 2 4 6" xfId="2719"/>
    <cellStyle name="Примечание 4 2 5" xfId="2720"/>
    <cellStyle name="Примечание 4 2 5 2" xfId="2721"/>
    <cellStyle name="Примечание 4 2 5 3" xfId="2722"/>
    <cellStyle name="Примечание 4 2 6" xfId="2723"/>
    <cellStyle name="Примечание 4 2 6 2" xfId="2724"/>
    <cellStyle name="Примечание 4 2 6 3" xfId="2725"/>
    <cellStyle name="Примечание 4 2 7" xfId="2726"/>
    <cellStyle name="Примечание 4 2 7 2" xfId="2727"/>
    <cellStyle name="Примечание 4 2 7 3" xfId="2728"/>
    <cellStyle name="Примечание 4 2 8" xfId="2729"/>
    <cellStyle name="Примечание 4 2 9" xfId="2730"/>
    <cellStyle name="Примечание 4 3" xfId="2731"/>
    <cellStyle name="Примечание 4 3 2" xfId="2732"/>
    <cellStyle name="Примечание 4 3 2 2" xfId="2733"/>
    <cellStyle name="Примечание 4 3 2 2 2" xfId="2734"/>
    <cellStyle name="Примечание 4 3 2 2 3" xfId="2735"/>
    <cellStyle name="Примечание 4 3 2 3" xfId="2736"/>
    <cellStyle name="Примечание 4 3 2 3 2" xfId="2737"/>
    <cellStyle name="Примечание 4 3 2 3 3" xfId="2738"/>
    <cellStyle name="Примечание 4 3 2 4" xfId="2739"/>
    <cellStyle name="Примечание 4 3 2 4 2" xfId="2740"/>
    <cellStyle name="Примечание 4 3 2 4 3" xfId="2741"/>
    <cellStyle name="Примечание 4 3 2 5" xfId="2742"/>
    <cellStyle name="Примечание 4 3 2 6" xfId="2743"/>
    <cellStyle name="Примечание 4 3 3" xfId="2744"/>
    <cellStyle name="Примечание 4 3 3 2" xfId="2745"/>
    <cellStyle name="Примечание 4 3 3 2 2" xfId="2746"/>
    <cellStyle name="Примечание 4 3 3 2 3" xfId="2747"/>
    <cellStyle name="Примечание 4 3 3 3" xfId="2748"/>
    <cellStyle name="Примечание 4 3 3 3 2" xfId="2749"/>
    <cellStyle name="Примечание 4 3 3 3 3" xfId="2750"/>
    <cellStyle name="Примечание 4 3 3 4" xfId="2751"/>
    <cellStyle name="Примечание 4 3 3 4 2" xfId="2752"/>
    <cellStyle name="Примечание 4 3 3 4 3" xfId="2753"/>
    <cellStyle name="Примечание 4 3 3 5" xfId="2754"/>
    <cellStyle name="Примечание 4 3 3 6" xfId="2755"/>
    <cellStyle name="Примечание 4 3 4" xfId="2756"/>
    <cellStyle name="Примечание 4 3 4 2" xfId="2757"/>
    <cellStyle name="Примечание 4 3 4 2 2" xfId="2758"/>
    <cellStyle name="Примечание 4 3 4 2 3" xfId="2759"/>
    <cellStyle name="Примечание 4 3 4 3" xfId="2760"/>
    <cellStyle name="Примечание 4 3 4 3 2" xfId="2761"/>
    <cellStyle name="Примечание 4 3 4 3 3" xfId="2762"/>
    <cellStyle name="Примечание 4 3 4 4" xfId="2763"/>
    <cellStyle name="Примечание 4 3 4 4 2" xfId="2764"/>
    <cellStyle name="Примечание 4 3 4 4 3" xfId="2765"/>
    <cellStyle name="Примечание 4 3 4 5" xfId="2766"/>
    <cellStyle name="Примечание 4 3 4 6" xfId="2767"/>
    <cellStyle name="Примечание 4 3 5" xfId="2768"/>
    <cellStyle name="Примечание 4 3 5 2" xfId="2769"/>
    <cellStyle name="Примечание 4 3 5 3" xfId="2770"/>
    <cellStyle name="Примечание 4 3 6" xfId="2771"/>
    <cellStyle name="Примечание 4 3 6 2" xfId="2772"/>
    <cellStyle name="Примечание 4 3 6 3" xfId="2773"/>
    <cellStyle name="Примечание 4 3 7" xfId="2774"/>
    <cellStyle name="Примечание 4 3 7 2" xfId="2775"/>
    <cellStyle name="Примечание 4 3 7 3" xfId="2776"/>
    <cellStyle name="Примечание 4 3 8" xfId="2777"/>
    <cellStyle name="Примечание 4 3 9" xfId="2778"/>
    <cellStyle name="Примечание 4 4" xfId="2779"/>
    <cellStyle name="Примечание 4 4 2" xfId="2780"/>
    <cellStyle name="Примечание 4 4 2 2" xfId="2781"/>
    <cellStyle name="Примечание 4 4 2 2 2" xfId="2782"/>
    <cellStyle name="Примечание 4 4 2 2 3" xfId="2783"/>
    <cellStyle name="Примечание 4 4 2 3" xfId="2784"/>
    <cellStyle name="Примечание 4 4 2 3 2" xfId="2785"/>
    <cellStyle name="Примечание 4 4 2 3 3" xfId="2786"/>
    <cellStyle name="Примечание 4 4 2 4" xfId="2787"/>
    <cellStyle name="Примечание 4 4 2 4 2" xfId="2788"/>
    <cellStyle name="Примечание 4 4 2 4 3" xfId="2789"/>
    <cellStyle name="Примечание 4 4 2 5" xfId="2790"/>
    <cellStyle name="Примечание 4 4 2 6" xfId="2791"/>
    <cellStyle name="Примечание 4 4 3" xfId="2792"/>
    <cellStyle name="Примечание 4 4 3 2" xfId="2793"/>
    <cellStyle name="Примечание 4 4 3 2 2" xfId="2794"/>
    <cellStyle name="Примечание 4 4 3 2 3" xfId="2795"/>
    <cellStyle name="Примечание 4 4 3 3" xfId="2796"/>
    <cellStyle name="Примечание 4 4 3 3 2" xfId="2797"/>
    <cellStyle name="Примечание 4 4 3 3 3" xfId="2798"/>
    <cellStyle name="Примечание 4 4 3 4" xfId="2799"/>
    <cellStyle name="Примечание 4 4 3 4 2" xfId="2800"/>
    <cellStyle name="Примечание 4 4 3 4 3" xfId="2801"/>
    <cellStyle name="Примечание 4 4 3 5" xfId="2802"/>
    <cellStyle name="Примечание 4 4 3 6" xfId="2803"/>
    <cellStyle name="Примечание 4 4 4" xfId="2804"/>
    <cellStyle name="Примечание 4 4 4 2" xfId="2805"/>
    <cellStyle name="Примечание 4 4 4 2 2" xfId="2806"/>
    <cellStyle name="Примечание 4 4 4 2 3" xfId="2807"/>
    <cellStyle name="Примечание 4 4 4 3" xfId="2808"/>
    <cellStyle name="Примечание 4 4 4 3 2" xfId="2809"/>
    <cellStyle name="Примечание 4 4 4 3 3" xfId="2810"/>
    <cellStyle name="Примечание 4 4 4 4" xfId="2811"/>
    <cellStyle name="Примечание 4 4 4 4 2" xfId="2812"/>
    <cellStyle name="Примечание 4 4 4 4 3" xfId="2813"/>
    <cellStyle name="Примечание 4 4 4 5" xfId="2814"/>
    <cellStyle name="Примечание 4 4 4 6" xfId="2815"/>
    <cellStyle name="Примечание 4 4 5" xfId="2816"/>
    <cellStyle name="Примечание 4 4 5 2" xfId="2817"/>
    <cellStyle name="Примечание 4 4 5 3" xfId="2818"/>
    <cellStyle name="Примечание 4 4 6" xfId="2819"/>
    <cellStyle name="Примечание 4 4 6 2" xfId="2820"/>
    <cellStyle name="Примечание 4 4 6 3" xfId="2821"/>
    <cellStyle name="Примечание 4 4 7" xfId="2822"/>
    <cellStyle name="Примечание 4 4 7 2" xfId="2823"/>
    <cellStyle name="Примечание 4 4 7 3" xfId="2824"/>
    <cellStyle name="Примечание 4 4 8" xfId="2825"/>
    <cellStyle name="Примечание 4 4 9" xfId="2826"/>
    <cellStyle name="Примечание 4 5" xfId="2827"/>
    <cellStyle name="Примечание 4 5 2" xfId="2828"/>
    <cellStyle name="Примечание 4 5 2 2" xfId="2829"/>
    <cellStyle name="Примечание 4 5 2 3" xfId="2830"/>
    <cellStyle name="Примечание 4 5 3" xfId="2831"/>
    <cellStyle name="Примечание 4 5 3 2" xfId="2832"/>
    <cellStyle name="Примечание 4 5 3 3" xfId="2833"/>
    <cellStyle name="Примечание 4 5 4" xfId="2834"/>
    <cellStyle name="Примечание 4 5 4 2" xfId="2835"/>
    <cellStyle name="Примечание 4 5 4 3" xfId="2836"/>
    <cellStyle name="Примечание 4 5 5" xfId="2837"/>
    <cellStyle name="Примечание 4 5 6" xfId="2838"/>
    <cellStyle name="Примечание 4 6" xfId="2839"/>
    <cellStyle name="Примечание 4 6 2" xfId="2840"/>
    <cellStyle name="Примечание 4 6 2 2" xfId="2841"/>
    <cellStyle name="Примечание 4 6 2 3" xfId="2842"/>
    <cellStyle name="Примечание 4 6 3" xfId="2843"/>
    <cellStyle name="Примечание 4 6 3 2" xfId="2844"/>
    <cellStyle name="Примечание 4 6 3 3" xfId="2845"/>
    <cellStyle name="Примечание 4 6 4" xfId="2846"/>
    <cellStyle name="Примечание 4 6 4 2" xfId="2847"/>
    <cellStyle name="Примечание 4 6 4 3" xfId="2848"/>
    <cellStyle name="Примечание 4 6 5" xfId="2849"/>
    <cellStyle name="Примечание 4 6 6" xfId="2850"/>
    <cellStyle name="Примечание 4 7" xfId="2851"/>
    <cellStyle name="Примечание 4 7 2" xfId="2852"/>
    <cellStyle name="Примечание 4 7 2 2" xfId="2853"/>
    <cellStyle name="Примечание 4 7 2 3" xfId="2854"/>
    <cellStyle name="Примечание 4 7 3" xfId="2855"/>
    <cellStyle name="Примечание 4 7 3 2" xfId="2856"/>
    <cellStyle name="Примечание 4 7 3 3" xfId="2857"/>
    <cellStyle name="Примечание 4 7 4" xfId="2858"/>
    <cellStyle name="Примечание 4 7 4 2" xfId="2859"/>
    <cellStyle name="Примечание 4 7 4 3" xfId="2860"/>
    <cellStyle name="Примечание 4 7 5" xfId="2861"/>
    <cellStyle name="Примечание 4 7 6" xfId="2862"/>
    <cellStyle name="Примечание 4 8" xfId="2863"/>
    <cellStyle name="Примечание 4 8 2" xfId="2864"/>
    <cellStyle name="Примечание 4 8 3" xfId="2865"/>
    <cellStyle name="Примечание 4 9" xfId="2866"/>
    <cellStyle name="Примечание 4 9 2" xfId="2867"/>
    <cellStyle name="Примечание 4 9 3" xfId="2868"/>
    <cellStyle name="Примечание 5" xfId="2869"/>
    <cellStyle name="Примечание 5 10" xfId="2870"/>
    <cellStyle name="Примечание 5 11" xfId="2871"/>
    <cellStyle name="Примечание 5 2" xfId="2872"/>
    <cellStyle name="Примечание 5 2 2" xfId="2873"/>
    <cellStyle name="Примечание 5 2 2 2" xfId="2874"/>
    <cellStyle name="Примечание 5 2 2 2 2" xfId="2875"/>
    <cellStyle name="Примечание 5 2 2 2 3" xfId="2876"/>
    <cellStyle name="Примечание 5 2 2 3" xfId="2877"/>
    <cellStyle name="Примечание 5 2 2 3 2" xfId="2878"/>
    <cellStyle name="Примечание 5 2 2 3 3" xfId="2879"/>
    <cellStyle name="Примечание 5 2 2 4" xfId="2880"/>
    <cellStyle name="Примечание 5 2 2 4 2" xfId="2881"/>
    <cellStyle name="Примечание 5 2 2 4 3" xfId="2882"/>
    <cellStyle name="Примечание 5 2 2 5" xfId="2883"/>
    <cellStyle name="Примечание 5 2 2 6" xfId="2884"/>
    <cellStyle name="Примечание 5 2 3" xfId="2885"/>
    <cellStyle name="Примечание 5 2 3 2" xfId="2886"/>
    <cellStyle name="Примечание 5 2 3 2 2" xfId="2887"/>
    <cellStyle name="Примечание 5 2 3 2 3" xfId="2888"/>
    <cellStyle name="Примечание 5 2 3 3" xfId="2889"/>
    <cellStyle name="Примечание 5 2 3 3 2" xfId="2890"/>
    <cellStyle name="Примечание 5 2 3 3 3" xfId="2891"/>
    <cellStyle name="Примечание 5 2 3 4" xfId="2892"/>
    <cellStyle name="Примечание 5 2 3 4 2" xfId="2893"/>
    <cellStyle name="Примечание 5 2 3 4 3" xfId="2894"/>
    <cellStyle name="Примечание 5 2 3 5" xfId="2895"/>
    <cellStyle name="Примечание 5 2 3 6" xfId="2896"/>
    <cellStyle name="Примечание 5 2 4" xfId="2897"/>
    <cellStyle name="Примечание 5 2 4 2" xfId="2898"/>
    <cellStyle name="Примечание 5 2 4 2 2" xfId="2899"/>
    <cellStyle name="Примечание 5 2 4 2 3" xfId="2900"/>
    <cellStyle name="Примечание 5 2 4 3" xfId="2901"/>
    <cellStyle name="Примечание 5 2 4 3 2" xfId="2902"/>
    <cellStyle name="Примечание 5 2 4 3 3" xfId="2903"/>
    <cellStyle name="Примечание 5 2 4 4" xfId="2904"/>
    <cellStyle name="Примечание 5 2 4 4 2" xfId="2905"/>
    <cellStyle name="Примечание 5 2 4 4 3" xfId="2906"/>
    <cellStyle name="Примечание 5 2 4 5" xfId="2907"/>
    <cellStyle name="Примечание 5 2 4 6" xfId="2908"/>
    <cellStyle name="Примечание 5 2 5" xfId="2909"/>
    <cellStyle name="Примечание 5 2 5 2" xfId="2910"/>
    <cellStyle name="Примечание 5 2 5 3" xfId="2911"/>
    <cellStyle name="Примечание 5 2 6" xfId="2912"/>
    <cellStyle name="Примечание 5 2 6 2" xfId="2913"/>
    <cellStyle name="Примечание 5 2 6 3" xfId="2914"/>
    <cellStyle name="Примечание 5 2 7" xfId="2915"/>
    <cellStyle name="Примечание 5 2 7 2" xfId="2916"/>
    <cellStyle name="Примечание 5 2 7 3" xfId="2917"/>
    <cellStyle name="Примечание 5 2 8" xfId="2918"/>
    <cellStyle name="Примечание 5 2 9" xfId="2919"/>
    <cellStyle name="Примечание 5 3" xfId="2920"/>
    <cellStyle name="Примечание 5 3 2" xfId="2921"/>
    <cellStyle name="Примечание 5 3 2 2" xfId="2922"/>
    <cellStyle name="Примечание 5 3 2 2 2" xfId="2923"/>
    <cellStyle name="Примечание 5 3 2 2 3" xfId="2924"/>
    <cellStyle name="Примечание 5 3 2 3" xfId="2925"/>
    <cellStyle name="Примечание 5 3 2 3 2" xfId="2926"/>
    <cellStyle name="Примечание 5 3 2 3 3" xfId="2927"/>
    <cellStyle name="Примечание 5 3 2 4" xfId="2928"/>
    <cellStyle name="Примечание 5 3 2 4 2" xfId="2929"/>
    <cellStyle name="Примечание 5 3 2 4 3" xfId="2930"/>
    <cellStyle name="Примечание 5 3 2 5" xfId="2931"/>
    <cellStyle name="Примечание 5 3 2 6" xfId="2932"/>
    <cellStyle name="Примечание 5 3 3" xfId="2933"/>
    <cellStyle name="Примечание 5 3 3 2" xfId="2934"/>
    <cellStyle name="Примечание 5 3 3 2 2" xfId="2935"/>
    <cellStyle name="Примечание 5 3 3 2 3" xfId="2936"/>
    <cellStyle name="Примечание 5 3 3 3" xfId="2937"/>
    <cellStyle name="Примечание 5 3 3 3 2" xfId="2938"/>
    <cellStyle name="Примечание 5 3 3 3 3" xfId="2939"/>
    <cellStyle name="Примечание 5 3 3 4" xfId="2940"/>
    <cellStyle name="Примечание 5 3 3 4 2" xfId="2941"/>
    <cellStyle name="Примечание 5 3 3 4 3" xfId="2942"/>
    <cellStyle name="Примечание 5 3 3 5" xfId="2943"/>
    <cellStyle name="Примечание 5 3 3 6" xfId="2944"/>
    <cellStyle name="Примечание 5 3 4" xfId="2945"/>
    <cellStyle name="Примечание 5 3 4 2" xfId="2946"/>
    <cellStyle name="Примечание 5 3 4 2 2" xfId="2947"/>
    <cellStyle name="Примечание 5 3 4 2 3" xfId="2948"/>
    <cellStyle name="Примечание 5 3 4 3" xfId="2949"/>
    <cellStyle name="Примечание 5 3 4 3 2" xfId="2950"/>
    <cellStyle name="Примечание 5 3 4 3 3" xfId="2951"/>
    <cellStyle name="Примечание 5 3 4 4" xfId="2952"/>
    <cellStyle name="Примечание 5 3 4 4 2" xfId="2953"/>
    <cellStyle name="Примечание 5 3 4 4 3" xfId="2954"/>
    <cellStyle name="Примечание 5 3 4 5" xfId="2955"/>
    <cellStyle name="Примечание 5 3 4 6" xfId="2956"/>
    <cellStyle name="Примечание 5 3 5" xfId="2957"/>
    <cellStyle name="Примечание 5 3 5 2" xfId="2958"/>
    <cellStyle name="Примечание 5 3 5 3" xfId="2959"/>
    <cellStyle name="Примечание 5 3 6" xfId="2960"/>
    <cellStyle name="Примечание 5 3 6 2" xfId="2961"/>
    <cellStyle name="Примечание 5 3 6 3" xfId="2962"/>
    <cellStyle name="Примечание 5 3 7" xfId="2963"/>
    <cellStyle name="Примечание 5 3 7 2" xfId="2964"/>
    <cellStyle name="Примечание 5 3 7 3" xfId="2965"/>
    <cellStyle name="Примечание 5 3 8" xfId="2966"/>
    <cellStyle name="Примечание 5 3 9" xfId="2967"/>
    <cellStyle name="Примечание 5 4" xfId="2968"/>
    <cellStyle name="Примечание 5 4 2" xfId="2969"/>
    <cellStyle name="Примечание 5 4 2 2" xfId="2970"/>
    <cellStyle name="Примечание 5 4 2 3" xfId="2971"/>
    <cellStyle name="Примечание 5 4 3" xfId="2972"/>
    <cellStyle name="Примечание 5 4 3 2" xfId="2973"/>
    <cellStyle name="Примечание 5 4 3 3" xfId="2974"/>
    <cellStyle name="Примечание 5 4 4" xfId="2975"/>
    <cellStyle name="Примечание 5 4 4 2" xfId="2976"/>
    <cellStyle name="Примечание 5 4 4 3" xfId="2977"/>
    <cellStyle name="Примечание 5 4 5" xfId="2978"/>
    <cellStyle name="Примечание 5 4 6" xfId="2979"/>
    <cellStyle name="Примечание 5 5" xfId="2980"/>
    <cellStyle name="Примечание 5 5 2" xfId="2981"/>
    <cellStyle name="Примечание 5 5 2 2" xfId="2982"/>
    <cellStyle name="Примечание 5 5 2 3" xfId="2983"/>
    <cellStyle name="Примечание 5 5 3" xfId="2984"/>
    <cellStyle name="Примечание 5 5 3 2" xfId="2985"/>
    <cellStyle name="Примечание 5 5 3 3" xfId="2986"/>
    <cellStyle name="Примечание 5 5 4" xfId="2987"/>
    <cellStyle name="Примечание 5 5 4 2" xfId="2988"/>
    <cellStyle name="Примечание 5 5 4 3" xfId="2989"/>
    <cellStyle name="Примечание 5 5 5" xfId="2990"/>
    <cellStyle name="Примечание 5 5 6" xfId="2991"/>
    <cellStyle name="Примечание 5 6" xfId="2992"/>
    <cellStyle name="Примечание 5 6 2" xfId="2993"/>
    <cellStyle name="Примечание 5 6 2 2" xfId="2994"/>
    <cellStyle name="Примечание 5 6 2 3" xfId="2995"/>
    <cellStyle name="Примечание 5 6 3" xfId="2996"/>
    <cellStyle name="Примечание 5 6 3 2" xfId="2997"/>
    <cellStyle name="Примечание 5 6 3 3" xfId="2998"/>
    <cellStyle name="Примечание 5 6 4" xfId="2999"/>
    <cellStyle name="Примечание 5 6 4 2" xfId="3000"/>
    <cellStyle name="Примечание 5 6 4 3" xfId="3001"/>
    <cellStyle name="Примечание 5 6 5" xfId="3002"/>
    <cellStyle name="Примечание 5 6 6" xfId="3003"/>
    <cellStyle name="Примечание 5 7" xfId="3004"/>
    <cellStyle name="Примечание 5 7 2" xfId="3005"/>
    <cellStyle name="Примечание 5 7 3" xfId="3006"/>
    <cellStyle name="Примечание 5 8" xfId="3007"/>
    <cellStyle name="Примечание 5 8 2" xfId="3008"/>
    <cellStyle name="Примечание 5 8 3" xfId="3009"/>
    <cellStyle name="Примечание 5 9" xfId="3010"/>
    <cellStyle name="Примечание 5 9 2" xfId="3011"/>
    <cellStyle name="Примечание 5 9 3" xfId="3012"/>
    <cellStyle name="Примечание 6" xfId="3013"/>
    <cellStyle name="Примечание 6 10" xfId="3014"/>
    <cellStyle name="Примечание 6 2" xfId="3015"/>
    <cellStyle name="Примечание 6 2 2" xfId="3016"/>
    <cellStyle name="Примечание 6 2 2 2" xfId="3017"/>
    <cellStyle name="Примечание 6 2 2 2 2" xfId="3018"/>
    <cellStyle name="Примечание 6 2 2 2 3" xfId="3019"/>
    <cellStyle name="Примечание 6 2 2 3" xfId="3020"/>
    <cellStyle name="Примечание 6 2 2 3 2" xfId="3021"/>
    <cellStyle name="Примечание 6 2 2 3 3" xfId="3022"/>
    <cellStyle name="Примечание 6 2 2 4" xfId="3023"/>
    <cellStyle name="Примечание 6 2 2 4 2" xfId="3024"/>
    <cellStyle name="Примечание 6 2 2 4 3" xfId="3025"/>
    <cellStyle name="Примечание 6 2 2 5" xfId="3026"/>
    <cellStyle name="Примечание 6 2 2 6" xfId="3027"/>
    <cellStyle name="Примечание 6 2 3" xfId="3028"/>
    <cellStyle name="Примечание 6 2 3 2" xfId="3029"/>
    <cellStyle name="Примечание 6 2 3 2 2" xfId="3030"/>
    <cellStyle name="Примечание 6 2 3 2 3" xfId="3031"/>
    <cellStyle name="Примечание 6 2 3 3" xfId="3032"/>
    <cellStyle name="Примечание 6 2 3 3 2" xfId="3033"/>
    <cellStyle name="Примечание 6 2 3 3 3" xfId="3034"/>
    <cellStyle name="Примечание 6 2 3 4" xfId="3035"/>
    <cellStyle name="Примечание 6 2 3 4 2" xfId="3036"/>
    <cellStyle name="Примечание 6 2 3 4 3" xfId="3037"/>
    <cellStyle name="Примечание 6 2 3 5" xfId="3038"/>
    <cellStyle name="Примечание 6 2 3 6" xfId="3039"/>
    <cellStyle name="Примечание 6 2 4" xfId="3040"/>
    <cellStyle name="Примечание 6 2 4 2" xfId="3041"/>
    <cellStyle name="Примечание 6 2 4 2 2" xfId="3042"/>
    <cellStyle name="Примечание 6 2 4 2 3" xfId="3043"/>
    <cellStyle name="Примечание 6 2 4 3" xfId="3044"/>
    <cellStyle name="Примечание 6 2 4 3 2" xfId="3045"/>
    <cellStyle name="Примечание 6 2 4 3 3" xfId="3046"/>
    <cellStyle name="Примечание 6 2 4 4" xfId="3047"/>
    <cellStyle name="Примечание 6 2 4 4 2" xfId="3048"/>
    <cellStyle name="Примечание 6 2 4 4 3" xfId="3049"/>
    <cellStyle name="Примечание 6 2 4 5" xfId="3050"/>
    <cellStyle name="Примечание 6 2 4 6" xfId="3051"/>
    <cellStyle name="Примечание 6 2 5" xfId="3052"/>
    <cellStyle name="Примечание 6 2 5 2" xfId="3053"/>
    <cellStyle name="Примечание 6 2 5 3" xfId="3054"/>
    <cellStyle name="Примечание 6 2 6" xfId="3055"/>
    <cellStyle name="Примечание 6 2 6 2" xfId="3056"/>
    <cellStyle name="Примечание 6 2 6 3" xfId="3057"/>
    <cellStyle name="Примечание 6 2 7" xfId="3058"/>
    <cellStyle name="Примечание 6 2 7 2" xfId="3059"/>
    <cellStyle name="Примечание 6 2 7 3" xfId="3060"/>
    <cellStyle name="Примечание 6 2 8" xfId="3061"/>
    <cellStyle name="Примечание 6 2 9" xfId="3062"/>
    <cellStyle name="Примечание 6 3" xfId="3063"/>
    <cellStyle name="Примечание 6 3 2" xfId="3064"/>
    <cellStyle name="Примечание 6 3 2 2" xfId="3065"/>
    <cellStyle name="Примечание 6 3 2 3" xfId="3066"/>
    <cellStyle name="Примечание 6 3 3" xfId="3067"/>
    <cellStyle name="Примечание 6 3 3 2" xfId="3068"/>
    <cellStyle name="Примечание 6 3 3 3" xfId="3069"/>
    <cellStyle name="Примечание 6 3 4" xfId="3070"/>
    <cellStyle name="Примечание 6 3 4 2" xfId="3071"/>
    <cellStyle name="Примечание 6 3 4 3" xfId="3072"/>
    <cellStyle name="Примечание 6 3 5" xfId="3073"/>
    <cellStyle name="Примечание 6 3 6" xfId="3074"/>
    <cellStyle name="Примечание 6 4" xfId="3075"/>
    <cellStyle name="Примечание 6 4 2" xfId="3076"/>
    <cellStyle name="Примечание 6 4 2 2" xfId="3077"/>
    <cellStyle name="Примечание 6 4 2 3" xfId="3078"/>
    <cellStyle name="Примечание 6 4 3" xfId="3079"/>
    <cellStyle name="Примечание 6 4 3 2" xfId="3080"/>
    <cellStyle name="Примечание 6 4 3 3" xfId="3081"/>
    <cellStyle name="Примечание 6 4 4" xfId="3082"/>
    <cellStyle name="Примечание 6 4 4 2" xfId="3083"/>
    <cellStyle name="Примечание 6 4 4 3" xfId="3084"/>
    <cellStyle name="Примечание 6 4 5" xfId="3085"/>
    <cellStyle name="Примечание 6 4 6" xfId="3086"/>
    <cellStyle name="Примечание 6 5" xfId="3087"/>
    <cellStyle name="Примечание 6 5 2" xfId="3088"/>
    <cellStyle name="Примечание 6 5 2 2" xfId="3089"/>
    <cellStyle name="Примечание 6 5 2 3" xfId="3090"/>
    <cellStyle name="Примечание 6 5 3" xfId="3091"/>
    <cellStyle name="Примечание 6 5 3 2" xfId="3092"/>
    <cellStyle name="Примечание 6 5 3 3" xfId="3093"/>
    <cellStyle name="Примечание 6 5 4" xfId="3094"/>
    <cellStyle name="Примечание 6 5 4 2" xfId="3095"/>
    <cellStyle name="Примечание 6 5 4 3" xfId="3096"/>
    <cellStyle name="Примечание 6 5 5" xfId="3097"/>
    <cellStyle name="Примечание 6 5 6" xfId="3098"/>
    <cellStyle name="Примечание 6 6" xfId="3099"/>
    <cellStyle name="Примечание 6 6 2" xfId="3100"/>
    <cellStyle name="Примечание 6 6 3" xfId="3101"/>
    <cellStyle name="Примечание 6 7" xfId="3102"/>
    <cellStyle name="Примечание 6 7 2" xfId="3103"/>
    <cellStyle name="Примечание 6 7 3" xfId="3104"/>
    <cellStyle name="Примечание 6 8" xfId="3105"/>
    <cellStyle name="Примечание 6 8 2" xfId="3106"/>
    <cellStyle name="Примечание 6 8 3" xfId="3107"/>
    <cellStyle name="Примечание 6 9" xfId="3108"/>
    <cellStyle name="Примечание 7" xfId="3109"/>
    <cellStyle name="Примечание 7 2" xfId="3110"/>
    <cellStyle name="Примечание 7 2 2" xfId="3111"/>
    <cellStyle name="Примечание 7 2 2 2" xfId="3112"/>
    <cellStyle name="Примечание 7 2 2 3" xfId="3113"/>
    <cellStyle name="Примечание 7 2 3" xfId="3114"/>
    <cellStyle name="Примечание 7 2 3 2" xfId="3115"/>
    <cellStyle name="Примечание 7 2 3 3" xfId="3116"/>
    <cellStyle name="Примечание 7 2 4" xfId="3117"/>
    <cellStyle name="Примечание 7 2 4 2" xfId="3118"/>
    <cellStyle name="Примечание 7 2 4 3" xfId="3119"/>
    <cellStyle name="Примечание 7 2 5" xfId="3120"/>
    <cellStyle name="Примечание 7 2 6" xfId="3121"/>
    <cellStyle name="Примечание 7 3" xfId="3122"/>
    <cellStyle name="Примечание 7 3 2" xfId="3123"/>
    <cellStyle name="Примечание 7 3 2 2" xfId="3124"/>
    <cellStyle name="Примечание 7 3 2 3" xfId="3125"/>
    <cellStyle name="Примечание 7 3 3" xfId="3126"/>
    <cellStyle name="Примечание 7 3 3 2" xfId="3127"/>
    <cellStyle name="Примечание 7 3 3 3" xfId="3128"/>
    <cellStyle name="Примечание 7 3 4" xfId="3129"/>
    <cellStyle name="Примечание 7 3 4 2" xfId="3130"/>
    <cellStyle name="Примечание 7 3 4 3" xfId="3131"/>
    <cellStyle name="Примечание 7 3 5" xfId="3132"/>
    <cellStyle name="Примечание 7 3 6" xfId="3133"/>
    <cellStyle name="Примечание 7 4" xfId="3134"/>
    <cellStyle name="Примечание 7 4 2" xfId="3135"/>
    <cellStyle name="Примечание 7 4 2 2" xfId="3136"/>
    <cellStyle name="Примечание 7 4 2 3" xfId="3137"/>
    <cellStyle name="Примечание 7 4 3" xfId="3138"/>
    <cellStyle name="Примечание 7 4 3 2" xfId="3139"/>
    <cellStyle name="Примечание 7 4 3 3" xfId="3140"/>
    <cellStyle name="Примечание 7 4 4" xfId="3141"/>
    <cellStyle name="Примечание 7 4 4 2" xfId="3142"/>
    <cellStyle name="Примечание 7 4 4 3" xfId="3143"/>
    <cellStyle name="Примечание 7 4 5" xfId="3144"/>
    <cellStyle name="Примечание 7 4 6" xfId="3145"/>
    <cellStyle name="Примечание 7 5" xfId="3146"/>
    <cellStyle name="Примечание 7 5 2" xfId="3147"/>
    <cellStyle name="Примечание 7 5 3" xfId="3148"/>
    <cellStyle name="Примечание 7 6" xfId="3149"/>
    <cellStyle name="Примечание 7 6 2" xfId="3150"/>
    <cellStyle name="Примечание 7 6 3" xfId="3151"/>
    <cellStyle name="Примечание 7 7" xfId="3152"/>
    <cellStyle name="Примечание 7 7 2" xfId="3153"/>
    <cellStyle name="Примечание 7 7 3" xfId="3154"/>
    <cellStyle name="Примечание 7 8" xfId="3155"/>
    <cellStyle name="Примечание 7 9" xfId="3156"/>
    <cellStyle name="Примечание 8" xfId="3157"/>
    <cellStyle name="Примечание 8 2" xfId="3158"/>
    <cellStyle name="Примечание 8 2 2" xfId="3159"/>
    <cellStyle name="Примечание 8 2 3" xfId="3160"/>
    <cellStyle name="Примечание 8 3" xfId="3161"/>
    <cellStyle name="Примечание 8 3 2" xfId="3162"/>
    <cellStyle name="Примечание 8 3 3" xfId="3163"/>
    <cellStyle name="Процентный" xfId="1" builtinId="5"/>
    <cellStyle name="Процентный 2" xfId="5"/>
    <cellStyle name="Процентный 2 2" xfId="3165"/>
    <cellStyle name="Процентный 2 2 2" xfId="3166"/>
    <cellStyle name="Процентный 2 3" xfId="3167"/>
    <cellStyle name="Процентный 2 4" xfId="3168"/>
    <cellStyle name="Процентный 2 5" xfId="3164"/>
    <cellStyle name="Процентный 3" xfId="3169"/>
    <cellStyle name="Процентный 3 2" xfId="3170"/>
    <cellStyle name="Процентный 3 2 2" xfId="3171"/>
    <cellStyle name="Процентный 3 2 2 2" xfId="3172"/>
    <cellStyle name="Процентный 3 2 3" xfId="3173"/>
    <cellStyle name="Процентный 3 3" xfId="3174"/>
    <cellStyle name="Процентный 3 3 2" xfId="3175"/>
    <cellStyle name="Процентный 3 4" xfId="3176"/>
    <cellStyle name="Процентный 3 5" xfId="3177"/>
    <cellStyle name="Процентный 4" xfId="3178"/>
    <cellStyle name="Райцентр" xfId="3179"/>
    <cellStyle name="Стандартный" xfId="3180"/>
    <cellStyle name="Стиль 1" xfId="3181"/>
    <cellStyle name="Стиль 1 2" xfId="3182"/>
    <cellStyle name="Стиль 1 2 2" xfId="3183"/>
    <cellStyle name="Стиль 1_ТЭО проекта 75% PON в СПб_v7_300610_принят за базу (75%)" xfId="3184"/>
    <cellStyle name="Тысячи [0]_PR_KOMPL" xfId="3185"/>
    <cellStyle name="Тысячи_Абонемент" xfId="3186"/>
    <cellStyle name="Финансовый 2" xfId="3187"/>
    <cellStyle name="Финансовый 2 2" xfId="3188"/>
    <cellStyle name="Финансовый 3" xfId="3189"/>
    <cellStyle name="Финансовый 3 2" xfId="3190"/>
    <cellStyle name="Финансовый 3 2 2" xfId="3191"/>
    <cellStyle name="Финансовый 3 2 2 2" xfId="3192"/>
    <cellStyle name="Финансовый 3 2 3" xfId="3193"/>
    <cellStyle name="Финансовый 3 3" xfId="3194"/>
    <cellStyle name="Финансовый 3 3 2" xfId="3195"/>
    <cellStyle name="Финансовый 3 4" xfId="3196"/>
    <cellStyle name="Финансовый 3 5" xfId="3197"/>
    <cellStyle name="Финансовый 4" xfId="3198"/>
    <cellStyle name="Финансовый 4 2" xfId="3199"/>
    <cellStyle name="Финансовый 5" xfId="3200"/>
    <cellStyle name="Финансовый 5 2" xfId="3201"/>
    <cellStyle name="Финансовый 5 3" xfId="3202"/>
    <cellStyle name="Финансовый 6" xfId="3203"/>
    <cellStyle name="Финансовый 6 2" xfId="3204"/>
    <cellStyle name="Финансовый 7" xfId="3205"/>
    <cellStyle name="Финансовый 8" xfId="3206"/>
    <cellStyle name="э" xfId="3207"/>
    <cellStyle name="э__ОборотКЗП2 для БО" xfId="3208"/>
    <cellStyle name="э__ОборотКЗП2 для БО_Invest_11_факт_март_для КОРРЕКТИРОВКИ ПЛАНА" xfId="3209"/>
    <cellStyle name="э_Inv" xfId="3210"/>
    <cellStyle name="э_Inv_Invest_11_факт_март_для КОРРЕКТИРОВКИ ПЛАНА" xfId="3211"/>
    <cellStyle name="э_Invest_11_факт_март_для КОРРЕКТИРОВКИ ПЛАНА" xfId="3212"/>
    <cellStyle name="э_PL вспомог" xfId="3213"/>
    <cellStyle name="э_PL_СЗТ_2007_08.11.06" xfId="3214"/>
    <cellStyle name="э_PL_СЗТ_2007_08.11.06_Invest_11_факт_март_для КОРРЕКТИРОВКИ ПЛАНА" xfId="3215"/>
    <cellStyle name="э_PL_СЗТ_4 кв 2006" xfId="3216"/>
    <cellStyle name="э_PL_СЗТ_4 кв 2006_Invest_11_факт_март_для КОРРЕКТИРОВКИ ПЛАНА" xfId="3217"/>
    <cellStyle name="э_Бюджет_2007" xfId="3218"/>
    <cellStyle name="э_Бюджет_2007_Invest_11_факт_март_для КОРРЕКТИРОВКИ ПЛАНА" xfId="3219"/>
    <cellStyle name="э_ГД" xfId="3220"/>
    <cellStyle name="э_ГД_Invest_11_факт_март_для КОРРЕКТИРОВКИ ПЛАНА" xfId="3221"/>
    <cellStyle name="э_Кор-ки Инв" xfId="3222"/>
    <cellStyle name="э_Кор-ки Инв_Invest_11_факт_март_для КОРРЕКТИРОВКИ ПЛАНА" xfId="3223"/>
    <cellStyle name="э_СЗТ" xfId="3224"/>
    <cellStyle name="э_СЗТ_Invest_11_факт_март_для КОРРЕКТИРОВКИ ПЛАНА" xfId="3225"/>
    <cellStyle name="э_Утвержденный бюджет 27.06.05_ПТС" xfId="3226"/>
    <cellStyle name="э_Утвержденный бюджет 27.06.05_ПТС_Invest_11_факт_март_для КОРРЕКТИРОВКИ ПЛАНА" xfId="3227"/>
    <cellStyle name="常规_IRAQI" xfId="3228"/>
  </cellStyles>
  <dxfs count="0"/>
  <tableStyles count="0" defaultTableStyle="TableStyleMedium2" defaultPivotStyle="PivotStyleLight16"/>
  <colors>
    <mruColors>
      <color rgb="FF006600"/>
      <color rgb="FF8C4799"/>
      <color rgb="FFEAD1DC"/>
      <color rgb="FFFFF2C9"/>
      <color rgb="FFD9EAD3"/>
      <color rgb="FFEBFFEB"/>
      <color rgb="FFEFECF4"/>
      <color rgb="FFEBF6F9"/>
      <color rgb="FFF6E7E6"/>
      <color rgb="FF47FF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autoPageBreaks="0" fitToPage="1"/>
  </sheetPr>
  <dimension ref="A1:R65"/>
  <sheetViews>
    <sheetView tabSelected="1" zoomScaleNormal="100" workbookViewId="0">
      <selection activeCell="E1" sqref="E1:H1"/>
    </sheetView>
  </sheetViews>
  <sheetFormatPr defaultRowHeight="18.75"/>
  <cols>
    <col min="1" max="1" width="5" style="39" customWidth="1"/>
    <col min="2" max="2" width="8.140625" style="1" customWidth="1"/>
    <col min="3" max="3" width="51" style="1" customWidth="1"/>
    <col min="4" max="4" width="12.42578125" style="1" customWidth="1"/>
    <col min="5" max="5" width="54.85546875" style="1" customWidth="1"/>
    <col min="6" max="6" width="12.42578125" style="1" customWidth="1"/>
    <col min="7" max="7" width="14" style="1" customWidth="1"/>
    <col min="8" max="8" width="11.7109375" style="1" customWidth="1"/>
    <col min="9" max="9" width="9.42578125" style="1" hidden="1" customWidth="1"/>
    <col min="10" max="10" width="10.28515625" style="1" hidden="1" customWidth="1"/>
    <col min="11" max="11" width="13.7109375" style="28" hidden="1" customWidth="1"/>
    <col min="12" max="12" width="17.42578125" style="28" hidden="1" customWidth="1"/>
    <col min="13" max="13" width="16.140625" style="28" hidden="1" customWidth="1"/>
    <col min="14" max="14" width="9.140625" style="38" hidden="1" customWidth="1"/>
    <col min="15" max="15" width="9.140625" style="5" hidden="1" customWidth="1"/>
    <col min="16" max="16" width="0.7109375" style="1" customWidth="1"/>
    <col min="17" max="17" width="16.42578125" style="1" customWidth="1"/>
    <col min="18" max="16384" width="9.140625" style="1"/>
  </cols>
  <sheetData>
    <row r="1" spans="1:18">
      <c r="E1" s="227" t="s">
        <v>118</v>
      </c>
      <c r="F1" s="227"/>
      <c r="G1" s="227"/>
      <c r="H1" s="227"/>
    </row>
    <row r="2" spans="1:18" ht="12.75" customHeight="1">
      <c r="A2" s="113" t="s">
        <v>80</v>
      </c>
      <c r="B2" s="202"/>
      <c r="C2" s="202"/>
      <c r="D2" s="202"/>
      <c r="E2" s="202"/>
      <c r="F2" s="202"/>
      <c r="G2" s="202"/>
      <c r="H2" s="202"/>
      <c r="I2" s="3"/>
      <c r="J2" s="2"/>
      <c r="K2" s="13"/>
      <c r="L2" s="13"/>
      <c r="M2" s="13"/>
      <c r="N2" s="14"/>
      <c r="O2" s="3"/>
      <c r="P2" s="2"/>
      <c r="Q2" s="2"/>
      <c r="R2" s="2"/>
    </row>
    <row r="3" spans="1:18" ht="12.75" customHeight="1">
      <c r="A3" s="200" t="s">
        <v>32</v>
      </c>
      <c r="B3" s="200"/>
      <c r="C3" s="200"/>
      <c r="D3" s="201"/>
      <c r="E3" s="213"/>
      <c r="F3" s="213"/>
      <c r="G3" s="213"/>
      <c r="H3" s="213"/>
      <c r="I3" s="3"/>
      <c r="J3" s="2"/>
      <c r="K3" s="13"/>
      <c r="L3" s="13"/>
      <c r="M3" s="13"/>
      <c r="N3" s="14"/>
      <c r="O3" s="3"/>
      <c r="P3" s="2"/>
      <c r="Q3" s="2"/>
      <c r="R3" s="2"/>
    </row>
    <row r="4" spans="1:18" ht="11.25" customHeight="1">
      <c r="A4" s="200"/>
      <c r="B4" s="200"/>
      <c r="C4" s="200"/>
      <c r="D4" s="201"/>
      <c r="E4" s="214"/>
      <c r="F4" s="215"/>
      <c r="G4" s="215"/>
      <c r="H4" s="216"/>
      <c r="I4" s="3"/>
      <c r="J4" s="2"/>
      <c r="K4" s="13"/>
      <c r="L4" s="13"/>
      <c r="M4" s="13"/>
      <c r="N4" s="14"/>
      <c r="O4" s="3"/>
      <c r="P4" s="2"/>
      <c r="Q4" s="2"/>
      <c r="R4" s="2"/>
    </row>
    <row r="5" spans="1:18" ht="7.5" customHeight="1" thickBot="1">
      <c r="A5" s="200"/>
      <c r="B5" s="200"/>
      <c r="C5" s="200"/>
      <c r="D5" s="201"/>
      <c r="E5" s="121"/>
      <c r="F5" s="217"/>
      <c r="G5" s="217"/>
      <c r="H5" s="218"/>
      <c r="I5" s="3"/>
      <c r="J5" s="2"/>
      <c r="K5" s="13"/>
      <c r="L5" s="13"/>
      <c r="M5" s="13"/>
      <c r="N5" s="14"/>
      <c r="O5" s="3"/>
      <c r="P5" s="2"/>
      <c r="Q5" s="2"/>
      <c r="R5" s="2"/>
    </row>
    <row r="6" spans="1:18" ht="26.25" customHeight="1" thickTop="1" thickBot="1">
      <c r="A6" s="219" t="s">
        <v>82</v>
      </c>
      <c r="B6" s="220"/>
      <c r="C6" s="221" t="s">
        <v>110</v>
      </c>
      <c r="D6" s="222"/>
      <c r="E6" s="222"/>
      <c r="F6" s="222"/>
      <c r="G6" s="222"/>
      <c r="H6" s="223"/>
      <c r="I6" s="120"/>
      <c r="J6" s="9"/>
      <c r="K6" s="13"/>
      <c r="L6" s="13"/>
      <c r="M6" s="13"/>
      <c r="N6" s="14"/>
      <c r="O6" s="3"/>
      <c r="P6" s="2"/>
      <c r="Q6" s="2"/>
      <c r="R6" s="2"/>
    </row>
    <row r="7" spans="1:18" ht="10.5" customHeight="1" thickTop="1">
      <c r="A7" s="175" t="s">
        <v>81</v>
      </c>
      <c r="B7" s="176"/>
      <c r="C7" s="176"/>
      <c r="D7" s="176"/>
      <c r="E7" s="176"/>
      <c r="F7" s="176"/>
      <c r="G7" s="176"/>
      <c r="H7" s="177"/>
      <c r="I7" s="181"/>
      <c r="J7" s="183"/>
      <c r="K7" s="13"/>
      <c r="L7" s="13"/>
      <c r="M7" s="13"/>
      <c r="N7" s="14"/>
      <c r="O7" s="3"/>
      <c r="P7" s="2"/>
      <c r="Q7" s="2"/>
      <c r="R7" s="2"/>
    </row>
    <row r="8" spans="1:18" ht="6" customHeight="1">
      <c r="A8" s="178"/>
      <c r="B8" s="179"/>
      <c r="C8" s="179"/>
      <c r="D8" s="179"/>
      <c r="E8" s="179"/>
      <c r="F8" s="179"/>
      <c r="G8" s="179"/>
      <c r="H8" s="180"/>
      <c r="I8" s="182"/>
      <c r="J8" s="184"/>
      <c r="K8" s="13"/>
      <c r="L8" s="13"/>
      <c r="M8" s="13"/>
      <c r="N8" s="14"/>
      <c r="O8" s="3"/>
      <c r="P8" s="2"/>
      <c r="Q8" s="2"/>
      <c r="R8" s="2"/>
    </row>
    <row r="9" spans="1:18" ht="44.25" customHeight="1">
      <c r="A9" s="194"/>
      <c r="B9" s="185" t="s">
        <v>108</v>
      </c>
      <c r="C9" s="187" t="s">
        <v>0</v>
      </c>
      <c r="D9" s="189" t="s">
        <v>1</v>
      </c>
      <c r="E9" s="187" t="s">
        <v>2</v>
      </c>
      <c r="F9" s="191" t="s">
        <v>3</v>
      </c>
      <c r="G9" s="191"/>
      <c r="H9" s="192"/>
      <c r="I9" s="182"/>
      <c r="J9" s="184"/>
      <c r="K9" s="13"/>
      <c r="L9" s="13"/>
      <c r="M9" s="13"/>
      <c r="N9" s="14"/>
      <c r="O9" s="3"/>
      <c r="P9" s="2"/>
      <c r="Q9" s="2"/>
      <c r="R9" s="2"/>
    </row>
    <row r="10" spans="1:18" ht="22.5" customHeight="1" thickBot="1">
      <c r="A10" s="195"/>
      <c r="B10" s="186"/>
      <c r="C10" s="188"/>
      <c r="D10" s="190"/>
      <c r="E10" s="188"/>
      <c r="F10" s="193" t="s">
        <v>22</v>
      </c>
      <c r="G10" s="193"/>
      <c r="H10" s="111" t="s">
        <v>51</v>
      </c>
      <c r="I10" s="182"/>
      <c r="J10" s="184"/>
      <c r="K10" s="13"/>
      <c r="L10" s="13"/>
      <c r="M10" s="13"/>
      <c r="N10" s="14"/>
      <c r="O10" s="3"/>
      <c r="P10" s="2"/>
      <c r="Q10" s="2"/>
      <c r="R10" s="2"/>
    </row>
    <row r="11" spans="1:18" ht="24.75" customHeight="1" thickTop="1">
      <c r="A11" s="166" t="s">
        <v>66</v>
      </c>
      <c r="B11" s="167"/>
      <c r="C11" s="167"/>
      <c r="D11" s="167"/>
      <c r="E11" s="167"/>
      <c r="F11" s="167"/>
      <c r="G11" s="172" t="s">
        <v>78</v>
      </c>
      <c r="H11" s="173"/>
      <c r="I11" s="164" t="s">
        <v>79</v>
      </c>
      <c r="J11" s="165"/>
      <c r="K11" s="13"/>
      <c r="L11" s="161" t="s">
        <v>26</v>
      </c>
      <c r="M11" s="161"/>
      <c r="N11" s="14"/>
      <c r="O11" s="3"/>
      <c r="P11" s="2"/>
      <c r="Q11" s="2"/>
      <c r="R11" s="2"/>
    </row>
    <row r="12" spans="1:18" ht="15" customHeight="1" thickBot="1">
      <c r="A12" s="168"/>
      <c r="B12" s="169"/>
      <c r="C12" s="169"/>
      <c r="D12" s="169"/>
      <c r="E12" s="169"/>
      <c r="F12" s="169"/>
      <c r="G12" s="170">
        <v>1</v>
      </c>
      <c r="H12" s="171"/>
      <c r="I12" s="162">
        <f>G12</f>
        <v>1</v>
      </c>
      <c r="J12" s="163"/>
      <c r="K12" s="13"/>
      <c r="L12" s="13"/>
      <c r="M12" s="13"/>
      <c r="N12" s="14"/>
      <c r="O12" s="3"/>
      <c r="P12" s="2"/>
      <c r="Q12" s="2"/>
      <c r="R12" s="2"/>
    </row>
    <row r="13" spans="1:18" ht="76.5" customHeight="1" thickTop="1">
      <c r="A13" s="224"/>
      <c r="B13" s="50">
        <v>401</v>
      </c>
      <c r="C13" s="114" t="s">
        <v>83</v>
      </c>
      <c r="D13" s="59" t="s">
        <v>16</v>
      </c>
      <c r="E13" s="156" t="s">
        <v>84</v>
      </c>
      <c r="F13" s="156"/>
      <c r="G13" s="51">
        <f t="shared" ref="G13:H13" si="0">L13*$I$12</f>
        <v>220.00000000000003</v>
      </c>
      <c r="H13" s="51">
        <f t="shared" si="0"/>
        <v>24.2</v>
      </c>
      <c r="I13" s="7"/>
      <c r="J13" s="11"/>
      <c r="K13" s="22"/>
      <c r="L13" s="21">
        <v>220.00000000000003</v>
      </c>
      <c r="M13" s="21">
        <v>24.2</v>
      </c>
      <c r="N13" s="14"/>
      <c r="O13" s="3"/>
      <c r="P13" s="2"/>
      <c r="Q13" s="2"/>
      <c r="R13" s="2"/>
    </row>
    <row r="14" spans="1:18" ht="39.75" customHeight="1">
      <c r="A14" s="224"/>
      <c r="B14" s="54">
        <v>418</v>
      </c>
      <c r="C14" s="60" t="s">
        <v>70</v>
      </c>
      <c r="D14" s="55" t="s">
        <v>17</v>
      </c>
      <c r="E14" s="198" t="s">
        <v>53</v>
      </c>
      <c r="F14" s="198"/>
      <c r="G14" s="51"/>
      <c r="H14" s="51"/>
      <c r="I14" s="7"/>
      <c r="J14" s="10"/>
      <c r="K14" s="13"/>
      <c r="L14" s="23"/>
      <c r="M14" s="23"/>
      <c r="N14" s="14"/>
      <c r="O14" s="3"/>
      <c r="P14" s="2"/>
      <c r="Q14" s="2"/>
      <c r="R14" s="2"/>
    </row>
    <row r="15" spans="1:18" ht="44.25">
      <c r="A15" s="224"/>
      <c r="B15" s="62" t="s">
        <v>38</v>
      </c>
      <c r="C15" s="56" t="s">
        <v>85</v>
      </c>
      <c r="D15" s="57" t="s">
        <v>17</v>
      </c>
      <c r="E15" s="199"/>
      <c r="F15" s="199"/>
      <c r="G15" s="58">
        <f t="shared" ref="G15:H16" si="1">L15*$I$12</f>
        <v>212.88220000000001</v>
      </c>
      <c r="H15" s="58">
        <f t="shared" si="1"/>
        <v>23.417042000000002</v>
      </c>
      <c r="I15" s="7"/>
      <c r="J15" s="11"/>
      <c r="K15" s="22"/>
      <c r="L15" s="25">
        <v>212.88220000000001</v>
      </c>
      <c r="M15" s="21">
        <v>23.417042000000002</v>
      </c>
      <c r="N15" s="14"/>
      <c r="O15" s="3"/>
      <c r="P15" s="2"/>
      <c r="Q15" s="2"/>
      <c r="R15" s="2"/>
    </row>
    <row r="16" spans="1:18" ht="28.5">
      <c r="A16" s="224"/>
      <c r="B16" s="62" t="s">
        <v>107</v>
      </c>
      <c r="C16" s="56" t="s">
        <v>86</v>
      </c>
      <c r="D16" s="57" t="s">
        <v>17</v>
      </c>
      <c r="E16" s="199"/>
      <c r="F16" s="199"/>
      <c r="G16" s="58">
        <f t="shared" si="1"/>
        <v>974.52220000000011</v>
      </c>
      <c r="H16" s="58">
        <f t="shared" si="1"/>
        <v>107.19744200000001</v>
      </c>
      <c r="I16" s="7"/>
      <c r="J16" s="11"/>
      <c r="K16" s="22"/>
      <c r="L16" s="25">
        <v>974.52220000000011</v>
      </c>
      <c r="M16" s="21">
        <v>107.19744200000001</v>
      </c>
      <c r="N16" s="14"/>
      <c r="O16" s="3"/>
      <c r="P16" s="2"/>
      <c r="Q16" s="2"/>
      <c r="R16" s="2"/>
    </row>
    <row r="17" spans="1:18" ht="67.5" customHeight="1">
      <c r="A17" s="224"/>
      <c r="B17" s="52">
        <v>419</v>
      </c>
      <c r="C17" s="115" t="s">
        <v>67</v>
      </c>
      <c r="D17" s="53" t="s">
        <v>6</v>
      </c>
      <c r="E17" s="196" t="s">
        <v>69</v>
      </c>
      <c r="F17" s="197"/>
      <c r="G17" s="51">
        <f>L17*$I$12</f>
        <v>2811</v>
      </c>
      <c r="H17" s="51">
        <f t="shared" ref="H17" si="2">M17*$I$12</f>
        <v>309.20999999999998</v>
      </c>
      <c r="I17" s="7"/>
      <c r="J17" s="11"/>
      <c r="K17" s="22"/>
      <c r="L17" s="25">
        <v>2811</v>
      </c>
      <c r="M17" s="21">
        <f>L17*0.11</f>
        <v>309.20999999999998</v>
      </c>
      <c r="N17" s="14"/>
      <c r="O17" s="3"/>
      <c r="P17" s="2"/>
      <c r="Q17" s="2"/>
      <c r="R17" s="2"/>
    </row>
    <row r="18" spans="1:18" ht="160.5" customHeight="1" thickBot="1">
      <c r="A18" s="225"/>
      <c r="B18" s="54">
        <v>425</v>
      </c>
      <c r="C18" s="64" t="s">
        <v>28</v>
      </c>
      <c r="D18" s="65" t="s">
        <v>29</v>
      </c>
      <c r="E18" s="127" t="s">
        <v>87</v>
      </c>
      <c r="F18" s="127"/>
      <c r="G18" s="51">
        <f t="shared" ref="G18" si="3">L18*$I$12</f>
        <v>1200</v>
      </c>
      <c r="H18" s="51">
        <f t="shared" ref="H18" si="4">M18*$I$12</f>
        <v>120</v>
      </c>
      <c r="I18" s="7"/>
      <c r="J18" s="11"/>
      <c r="K18" s="22"/>
      <c r="L18" s="15">
        <v>1200</v>
      </c>
      <c r="M18" s="16">
        <v>120</v>
      </c>
      <c r="N18" s="14"/>
      <c r="O18" s="3"/>
      <c r="P18" s="2"/>
      <c r="Q18" s="2"/>
      <c r="R18" s="2"/>
    </row>
    <row r="19" spans="1:18" ht="17.25" customHeight="1" thickTop="1">
      <c r="A19" s="203" t="s">
        <v>68</v>
      </c>
      <c r="B19" s="204"/>
      <c r="C19" s="204"/>
      <c r="D19" s="204"/>
      <c r="E19" s="204"/>
      <c r="F19" s="205"/>
      <c r="G19" s="209" t="s">
        <v>78</v>
      </c>
      <c r="H19" s="210"/>
      <c r="I19" s="174" t="s">
        <v>50</v>
      </c>
      <c r="J19" s="174"/>
      <c r="K19" s="13"/>
      <c r="N19" s="14"/>
      <c r="O19" s="3"/>
      <c r="P19" s="2"/>
      <c r="Q19" s="2"/>
      <c r="R19" s="2"/>
    </row>
    <row r="20" spans="1:18" ht="15.75" customHeight="1" thickBot="1">
      <c r="A20" s="206"/>
      <c r="B20" s="207"/>
      <c r="C20" s="207"/>
      <c r="D20" s="207"/>
      <c r="E20" s="207"/>
      <c r="F20" s="208"/>
      <c r="G20" s="211">
        <v>1</v>
      </c>
      <c r="H20" s="212"/>
      <c r="I20" s="43">
        <f>G20</f>
        <v>1</v>
      </c>
      <c r="J20" s="4"/>
      <c r="K20" s="13"/>
      <c r="N20" s="14"/>
      <c r="O20" s="3"/>
      <c r="P20" s="2"/>
      <c r="Q20" s="2"/>
      <c r="R20" s="2"/>
    </row>
    <row r="21" spans="1:18" ht="43.5" customHeight="1" thickTop="1">
      <c r="A21" s="125"/>
      <c r="B21" s="122">
        <v>900</v>
      </c>
      <c r="C21" s="123" t="s">
        <v>88</v>
      </c>
      <c r="D21" s="124" t="s">
        <v>9</v>
      </c>
      <c r="E21" s="160" t="s">
        <v>54</v>
      </c>
      <c r="F21" s="160"/>
      <c r="G21" s="70"/>
      <c r="H21" s="71"/>
      <c r="I21" s="7"/>
      <c r="J21" s="11"/>
      <c r="K21" s="22"/>
      <c r="L21" s="29"/>
      <c r="M21" s="18"/>
      <c r="N21" s="14"/>
      <c r="O21" s="3"/>
      <c r="P21" s="2"/>
      <c r="Q21" s="2"/>
      <c r="R21" s="2"/>
    </row>
    <row r="22" spans="1:18" ht="15" customHeight="1">
      <c r="A22" s="125"/>
      <c r="B22" s="72" t="s">
        <v>39</v>
      </c>
      <c r="C22" s="73" t="s">
        <v>10</v>
      </c>
      <c r="D22" s="74"/>
      <c r="E22" s="155"/>
      <c r="F22" s="155"/>
      <c r="G22" s="75">
        <f>L22*$I$20</f>
        <v>1854.6000000000001</v>
      </c>
      <c r="H22" s="76">
        <f>M22*$I$20</f>
        <v>204.00600000000003</v>
      </c>
      <c r="I22" s="7"/>
      <c r="J22" s="11"/>
      <c r="K22" s="22"/>
      <c r="L22" s="21">
        <v>1854.6000000000001</v>
      </c>
      <c r="M22" s="21">
        <v>204.00600000000003</v>
      </c>
      <c r="N22" s="14"/>
      <c r="O22" s="3"/>
      <c r="P22" s="2"/>
      <c r="Q22" s="2"/>
      <c r="R22" s="2"/>
    </row>
    <row r="23" spans="1:18" ht="15" customHeight="1">
      <c r="A23" s="125"/>
      <c r="B23" s="72" t="s">
        <v>40</v>
      </c>
      <c r="C23" s="73" t="s">
        <v>11</v>
      </c>
      <c r="D23" s="74"/>
      <c r="E23" s="155"/>
      <c r="F23" s="155"/>
      <c r="G23" s="75">
        <f>L23*$I$20</f>
        <v>2270.4</v>
      </c>
      <c r="H23" s="76">
        <f>M23*$I$20</f>
        <v>249.744</v>
      </c>
      <c r="I23" s="7"/>
      <c r="J23" s="11"/>
      <c r="K23" s="22"/>
      <c r="L23" s="21">
        <v>2270.4</v>
      </c>
      <c r="M23" s="21">
        <v>249.744</v>
      </c>
      <c r="N23" s="14"/>
      <c r="O23" s="3"/>
      <c r="P23" s="2"/>
      <c r="Q23" s="2"/>
      <c r="R23" s="2"/>
    </row>
    <row r="24" spans="1:18" ht="38.25" customHeight="1">
      <c r="A24" s="125"/>
      <c r="B24" s="50">
        <v>901</v>
      </c>
      <c r="C24" s="69" t="s">
        <v>89</v>
      </c>
      <c r="D24" s="63" t="s">
        <v>9</v>
      </c>
      <c r="E24" s="156" t="s">
        <v>54</v>
      </c>
      <c r="F24" s="156"/>
      <c r="G24" s="48"/>
      <c r="H24" s="77"/>
      <c r="I24" s="7"/>
      <c r="J24" s="10"/>
      <c r="K24" s="13"/>
      <c r="L24" s="30"/>
      <c r="M24" s="30"/>
      <c r="N24" s="14"/>
      <c r="O24" s="3"/>
      <c r="P24" s="2"/>
      <c r="Q24" s="2"/>
      <c r="R24" s="2"/>
    </row>
    <row r="25" spans="1:18" ht="15" customHeight="1">
      <c r="A25" s="125"/>
      <c r="B25" s="72" t="s">
        <v>41</v>
      </c>
      <c r="C25" s="73" t="s">
        <v>10</v>
      </c>
      <c r="D25" s="74"/>
      <c r="E25" s="155"/>
      <c r="F25" s="155"/>
      <c r="G25" s="75">
        <f>L25*$I$20</f>
        <v>2555.3000000000002</v>
      </c>
      <c r="H25" s="76">
        <f t="shared" ref="H25:H26" si="5">M25*$I$20</f>
        <v>281.08300000000003</v>
      </c>
      <c r="I25" s="7"/>
      <c r="J25" s="11"/>
      <c r="K25" s="22"/>
      <c r="L25" s="21">
        <v>2555.3000000000002</v>
      </c>
      <c r="M25" s="21">
        <v>281.08300000000003</v>
      </c>
      <c r="N25" s="14"/>
      <c r="O25" s="3"/>
      <c r="P25" s="2"/>
      <c r="Q25" s="2"/>
      <c r="R25" s="2"/>
    </row>
    <row r="26" spans="1:18" ht="15" customHeight="1">
      <c r="A26" s="125"/>
      <c r="B26" s="72" t="s">
        <v>43</v>
      </c>
      <c r="C26" s="73" t="s">
        <v>11</v>
      </c>
      <c r="D26" s="74"/>
      <c r="E26" s="155"/>
      <c r="F26" s="155"/>
      <c r="G26" s="75">
        <f>L26*$I$20</f>
        <v>3089.9</v>
      </c>
      <c r="H26" s="76">
        <f t="shared" si="5"/>
        <v>339.88900000000001</v>
      </c>
      <c r="I26" s="7"/>
      <c r="J26" s="11"/>
      <c r="K26" s="22"/>
      <c r="L26" s="21">
        <v>3089.9</v>
      </c>
      <c r="M26" s="21">
        <v>339.88900000000001</v>
      </c>
      <c r="N26" s="14"/>
      <c r="O26" s="3"/>
      <c r="P26" s="2"/>
      <c r="Q26" s="2"/>
      <c r="R26" s="2"/>
    </row>
    <row r="27" spans="1:18" ht="15" customHeight="1">
      <c r="A27" s="125"/>
      <c r="B27" s="50">
        <v>902</v>
      </c>
      <c r="C27" s="66" t="s">
        <v>12</v>
      </c>
      <c r="D27" s="53"/>
      <c r="E27" s="157"/>
      <c r="F27" s="158"/>
      <c r="G27" s="48"/>
      <c r="H27" s="51"/>
      <c r="I27" s="7"/>
      <c r="J27" s="10"/>
      <c r="K27" s="13"/>
      <c r="L27" s="21"/>
      <c r="M27" s="18"/>
      <c r="N27" s="14"/>
      <c r="O27" s="3"/>
      <c r="P27" s="2"/>
      <c r="Q27" s="2"/>
      <c r="R27" s="2"/>
    </row>
    <row r="28" spans="1:18" ht="41.25" customHeight="1">
      <c r="A28" s="125"/>
      <c r="B28" s="78" t="s">
        <v>44</v>
      </c>
      <c r="C28" s="79" t="s">
        <v>13</v>
      </c>
      <c r="D28" s="74" t="s">
        <v>14</v>
      </c>
      <c r="E28" s="159" t="s">
        <v>55</v>
      </c>
      <c r="F28" s="159"/>
      <c r="G28" s="75">
        <f>L28*$I$20</f>
        <v>233.13312307692308</v>
      </c>
      <c r="H28" s="76">
        <f>M28*$I$20</f>
        <v>25.644643538461541</v>
      </c>
      <c r="I28" s="7"/>
      <c r="J28" s="11"/>
      <c r="K28" s="22"/>
      <c r="L28" s="31">
        <v>233.13312307692308</v>
      </c>
      <c r="M28" s="21">
        <v>25.644643538461541</v>
      </c>
      <c r="N28" s="14"/>
      <c r="O28" s="3"/>
      <c r="P28" s="2"/>
      <c r="Q28" s="2"/>
      <c r="R28" s="2"/>
    </row>
    <row r="29" spans="1:18" ht="43.5" customHeight="1">
      <c r="A29" s="125"/>
      <c r="B29" s="78" t="s">
        <v>45</v>
      </c>
      <c r="C29" s="73" t="s">
        <v>90</v>
      </c>
      <c r="D29" s="74" t="s">
        <v>14</v>
      </c>
      <c r="E29" s="139" t="s">
        <v>55</v>
      </c>
      <c r="F29" s="139"/>
      <c r="G29" s="75">
        <f>L29*$I$20</f>
        <v>912.41085625000005</v>
      </c>
      <c r="H29" s="76">
        <f t="shared" ref="H29:H31" si="6">M29*$I$20</f>
        <v>100.36519418750001</v>
      </c>
      <c r="I29" s="7"/>
      <c r="J29" s="11"/>
      <c r="K29" s="22"/>
      <c r="L29" s="32">
        <v>912.41085625000005</v>
      </c>
      <c r="M29" s="21">
        <v>100.36519418750001</v>
      </c>
      <c r="N29" s="14"/>
      <c r="O29" s="3"/>
      <c r="P29" s="2"/>
      <c r="Q29" s="2"/>
      <c r="R29" s="2"/>
    </row>
    <row r="30" spans="1:18" ht="48" customHeight="1">
      <c r="A30" s="125"/>
      <c r="B30" s="78" t="s">
        <v>46</v>
      </c>
      <c r="C30" s="73" t="s">
        <v>91</v>
      </c>
      <c r="D30" s="74" t="s">
        <v>14</v>
      </c>
      <c r="E30" s="139" t="s">
        <v>55</v>
      </c>
      <c r="F30" s="139"/>
      <c r="G30" s="75">
        <f>L30*$I$20</f>
        <v>2020.300225</v>
      </c>
      <c r="H30" s="76">
        <f t="shared" si="6"/>
        <v>222.23302475</v>
      </c>
      <c r="I30" s="7"/>
      <c r="J30" s="11"/>
      <c r="K30" s="22"/>
      <c r="L30" s="32">
        <v>2020.300225</v>
      </c>
      <c r="M30" s="21">
        <v>222.23302475</v>
      </c>
      <c r="N30" s="14"/>
      <c r="O30" s="3"/>
      <c r="P30" s="2"/>
      <c r="Q30" s="2"/>
      <c r="R30" s="2"/>
    </row>
    <row r="31" spans="1:18" ht="39" customHeight="1">
      <c r="A31" s="125"/>
      <c r="B31" s="78" t="s">
        <v>47</v>
      </c>
      <c r="C31" s="110" t="s">
        <v>92</v>
      </c>
      <c r="D31" s="74" t="s">
        <v>14</v>
      </c>
      <c r="E31" s="139" t="s">
        <v>27</v>
      </c>
      <c r="F31" s="139"/>
      <c r="G31" s="75">
        <f>L31*$I$20</f>
        <v>674</v>
      </c>
      <c r="H31" s="76">
        <f t="shared" si="6"/>
        <v>65</v>
      </c>
      <c r="I31" s="7"/>
      <c r="J31" s="11"/>
      <c r="K31" s="22"/>
      <c r="L31" s="32">
        <v>674</v>
      </c>
      <c r="M31" s="21">
        <v>65</v>
      </c>
      <c r="N31" s="14"/>
      <c r="O31" s="3"/>
      <c r="P31" s="2"/>
      <c r="Q31" s="2"/>
      <c r="R31" s="2"/>
    </row>
    <row r="32" spans="1:18" ht="42.75" customHeight="1">
      <c r="A32" s="125"/>
      <c r="B32" s="78" t="s">
        <v>48</v>
      </c>
      <c r="C32" s="110" t="s">
        <v>93</v>
      </c>
      <c r="D32" s="74" t="s">
        <v>14</v>
      </c>
      <c r="E32" s="139" t="s">
        <v>27</v>
      </c>
      <c r="F32" s="139"/>
      <c r="G32" s="75">
        <f>L32*$I$20</f>
        <v>122.5</v>
      </c>
      <c r="H32" s="76">
        <f>M32*$I$20</f>
        <v>12</v>
      </c>
      <c r="I32" s="7"/>
      <c r="J32" s="11"/>
      <c r="K32" s="22"/>
      <c r="L32" s="32">
        <v>122.5</v>
      </c>
      <c r="M32" s="21">
        <v>12</v>
      </c>
      <c r="N32" s="14"/>
      <c r="O32" s="3"/>
      <c r="P32" s="2"/>
      <c r="Q32" s="2"/>
      <c r="R32" s="2"/>
    </row>
    <row r="33" spans="1:18" ht="42" customHeight="1">
      <c r="A33" s="125"/>
      <c r="B33" s="50">
        <v>903</v>
      </c>
      <c r="C33" s="61" t="s">
        <v>94</v>
      </c>
      <c r="D33" s="55" t="s">
        <v>15</v>
      </c>
      <c r="E33" s="156" t="s">
        <v>56</v>
      </c>
      <c r="F33" s="156"/>
      <c r="G33" s="48"/>
      <c r="H33" s="51"/>
      <c r="I33" s="7"/>
      <c r="J33" s="10"/>
      <c r="K33" s="13"/>
      <c r="L33" s="33"/>
      <c r="M33" s="18"/>
      <c r="N33" s="14"/>
      <c r="O33" s="3"/>
      <c r="P33" s="2"/>
      <c r="Q33" s="2"/>
      <c r="R33" s="2"/>
    </row>
    <row r="34" spans="1:18" ht="23.25" customHeight="1">
      <c r="A34" s="125"/>
      <c r="B34" s="80" t="s">
        <v>49</v>
      </c>
      <c r="C34" s="73" t="s">
        <v>10</v>
      </c>
      <c r="D34" s="74" t="s">
        <v>15</v>
      </c>
      <c r="E34" s="155"/>
      <c r="F34" s="155"/>
      <c r="G34" s="75">
        <f>L34*$I$20</f>
        <v>1307.9000000000001</v>
      </c>
      <c r="H34" s="76">
        <f>M34*$I$20</f>
        <v>143.869</v>
      </c>
      <c r="I34" s="7"/>
      <c r="J34" s="11"/>
      <c r="K34" s="22"/>
      <c r="L34" s="21">
        <v>1307.9000000000001</v>
      </c>
      <c r="M34" s="21">
        <v>143.869</v>
      </c>
      <c r="N34" s="14"/>
      <c r="O34" s="3"/>
      <c r="P34" s="2"/>
      <c r="Q34" s="2"/>
      <c r="R34" s="2"/>
    </row>
    <row r="35" spans="1:18" ht="25.5" customHeight="1">
      <c r="A35" s="125"/>
      <c r="B35" s="80" t="s">
        <v>42</v>
      </c>
      <c r="C35" s="73" t="s">
        <v>11</v>
      </c>
      <c r="D35" s="74" t="s">
        <v>15</v>
      </c>
      <c r="E35" s="155"/>
      <c r="F35" s="155"/>
      <c r="G35" s="75">
        <f t="shared" ref="G35:G42" si="7">L35*$I$20</f>
        <v>1486.1000000000001</v>
      </c>
      <c r="H35" s="76">
        <f t="shared" ref="H35:H49" si="8">M35*$I$20</f>
        <v>163.471</v>
      </c>
      <c r="I35" s="7"/>
      <c r="J35" s="11"/>
      <c r="K35" s="22"/>
      <c r="L35" s="21">
        <v>1486.1000000000001</v>
      </c>
      <c r="M35" s="21">
        <v>163.471</v>
      </c>
      <c r="N35" s="14"/>
      <c r="O35" s="3"/>
      <c r="P35" s="2"/>
      <c r="Q35" s="2"/>
      <c r="R35" s="2"/>
    </row>
    <row r="36" spans="1:18" ht="135" customHeight="1">
      <c r="A36" s="125"/>
      <c r="B36" s="45">
        <v>904</v>
      </c>
      <c r="C36" s="47" t="s">
        <v>95</v>
      </c>
      <c r="D36" s="45" t="s">
        <v>8</v>
      </c>
      <c r="E36" s="140" t="s">
        <v>57</v>
      </c>
      <c r="F36" s="140"/>
      <c r="G36" s="48">
        <f t="shared" si="7"/>
        <v>21700</v>
      </c>
      <c r="H36" s="51">
        <f t="shared" si="8"/>
        <v>2387</v>
      </c>
      <c r="I36" s="7"/>
      <c r="J36" s="10"/>
      <c r="K36" s="18"/>
      <c r="L36" s="19">
        <v>21700</v>
      </c>
      <c r="M36" s="19">
        <v>2387</v>
      </c>
      <c r="N36" s="14"/>
      <c r="O36" s="3"/>
      <c r="P36" s="2"/>
      <c r="Q36" s="2"/>
      <c r="R36" s="2"/>
    </row>
    <row r="37" spans="1:18" ht="131.25" customHeight="1">
      <c r="A37" s="125"/>
      <c r="B37" s="81" t="s">
        <v>59</v>
      </c>
      <c r="C37" s="82" t="s">
        <v>33</v>
      </c>
      <c r="D37" s="83" t="s">
        <v>8</v>
      </c>
      <c r="E37" s="141" t="s">
        <v>58</v>
      </c>
      <c r="F37" s="141"/>
      <c r="G37" s="75">
        <f t="shared" si="7"/>
        <v>20884</v>
      </c>
      <c r="H37" s="76">
        <f t="shared" si="8"/>
        <v>2297.2399999999998</v>
      </c>
      <c r="I37" s="7"/>
      <c r="J37" s="10"/>
      <c r="K37" s="18"/>
      <c r="L37" s="15">
        <v>20884</v>
      </c>
      <c r="M37" s="15">
        <v>2297.2399999999998</v>
      </c>
      <c r="N37" s="14"/>
      <c r="O37" s="3"/>
      <c r="P37" s="4"/>
      <c r="Q37" s="4"/>
      <c r="R37" s="4"/>
    </row>
    <row r="38" spans="1:18" ht="330.75" customHeight="1">
      <c r="A38" s="125"/>
      <c r="B38" s="84" t="s">
        <v>60</v>
      </c>
      <c r="C38" s="116" t="s">
        <v>96</v>
      </c>
      <c r="D38" s="85" t="s">
        <v>30</v>
      </c>
      <c r="E38" s="145" t="s">
        <v>115</v>
      </c>
      <c r="F38" s="146"/>
      <c r="G38" s="48">
        <f t="shared" si="7"/>
        <v>1945000</v>
      </c>
      <c r="H38" s="51">
        <f t="shared" si="8"/>
        <v>213950</v>
      </c>
      <c r="I38" s="7"/>
      <c r="J38" s="10"/>
      <c r="K38" s="15"/>
      <c r="L38" s="24">
        <v>1945000</v>
      </c>
      <c r="M38" s="24">
        <f t="shared" ref="M38" si="9">0.11*L38</f>
        <v>213950</v>
      </c>
      <c r="N38" s="14"/>
      <c r="O38" s="3"/>
      <c r="P38" s="142"/>
      <c r="Q38" s="142"/>
      <c r="R38" s="4"/>
    </row>
    <row r="39" spans="1:18" ht="136.5" customHeight="1">
      <c r="A39" s="125"/>
      <c r="B39" s="67">
        <v>906</v>
      </c>
      <c r="C39" s="86" t="s">
        <v>97</v>
      </c>
      <c r="D39" s="68" t="s">
        <v>31</v>
      </c>
      <c r="E39" s="149" t="s">
        <v>113</v>
      </c>
      <c r="F39" s="149"/>
      <c r="G39" s="48">
        <f t="shared" si="7"/>
        <v>602634.65</v>
      </c>
      <c r="H39" s="51">
        <f t="shared" si="8"/>
        <v>66289.811499999996</v>
      </c>
      <c r="I39" s="7"/>
      <c r="J39" s="10"/>
      <c r="K39" s="18"/>
      <c r="L39" s="20">
        <v>602634.65</v>
      </c>
      <c r="M39" s="20">
        <f>0.11*L39</f>
        <v>66289.811499999996</v>
      </c>
      <c r="N39" s="14"/>
      <c r="O39" s="3"/>
      <c r="P39" s="44"/>
      <c r="Q39" s="44"/>
      <c r="R39" s="4"/>
    </row>
    <row r="40" spans="1:18" ht="93.75" customHeight="1">
      <c r="A40" s="125"/>
      <c r="B40" s="67">
        <v>907</v>
      </c>
      <c r="C40" s="117" t="s">
        <v>98</v>
      </c>
      <c r="D40" s="68" t="s">
        <v>31</v>
      </c>
      <c r="E40" s="154" t="s">
        <v>114</v>
      </c>
      <c r="F40" s="154"/>
      <c r="G40" s="48">
        <f t="shared" si="7"/>
        <v>1637939.1</v>
      </c>
      <c r="H40" s="51">
        <f t="shared" si="8"/>
        <v>81896.960000000006</v>
      </c>
      <c r="I40" s="8"/>
      <c r="J40" s="10"/>
      <c r="K40" s="13"/>
      <c r="L40" s="20">
        <v>1637939.1</v>
      </c>
      <c r="M40" s="20">
        <v>81896.960000000006</v>
      </c>
      <c r="N40" s="14"/>
      <c r="O40" s="3"/>
      <c r="P40" s="44"/>
      <c r="Q40" s="44"/>
      <c r="R40" s="4"/>
    </row>
    <row r="41" spans="1:18" ht="91.5" customHeight="1">
      <c r="A41" s="125"/>
      <c r="B41" s="46">
        <v>908</v>
      </c>
      <c r="C41" s="118" t="s">
        <v>117</v>
      </c>
      <c r="D41" s="45" t="s">
        <v>5</v>
      </c>
      <c r="E41" s="147" t="s">
        <v>99</v>
      </c>
      <c r="F41" s="148"/>
      <c r="G41" s="48">
        <f t="shared" si="7"/>
        <v>45383</v>
      </c>
      <c r="H41" s="51">
        <f t="shared" si="8"/>
        <v>4992</v>
      </c>
      <c r="I41" s="7"/>
      <c r="J41" s="10"/>
      <c r="K41" s="17"/>
      <c r="L41" s="15">
        <v>45383</v>
      </c>
      <c r="M41" s="15">
        <v>4992</v>
      </c>
      <c r="N41" s="14"/>
      <c r="O41" s="3"/>
      <c r="P41" s="143"/>
      <c r="Q41" s="143"/>
      <c r="R41" s="4"/>
    </row>
    <row r="42" spans="1:18" ht="105.75" customHeight="1">
      <c r="A42" s="125"/>
      <c r="B42" s="87" t="s">
        <v>61</v>
      </c>
      <c r="C42" s="119" t="s">
        <v>116</v>
      </c>
      <c r="D42" s="88" t="s">
        <v>24</v>
      </c>
      <c r="E42" s="150" t="s">
        <v>100</v>
      </c>
      <c r="F42" s="151"/>
      <c r="G42" s="75">
        <f t="shared" si="7"/>
        <v>30691.5</v>
      </c>
      <c r="H42" s="76">
        <f t="shared" si="8"/>
        <v>3100</v>
      </c>
      <c r="I42" s="7"/>
      <c r="J42" s="10"/>
      <c r="K42" s="34"/>
      <c r="L42" s="35">
        <v>30691.5</v>
      </c>
      <c r="M42" s="36">
        <v>3100</v>
      </c>
      <c r="N42" s="14"/>
      <c r="O42" s="3"/>
      <c r="P42" s="144"/>
      <c r="Q42" s="144"/>
      <c r="R42" s="4"/>
    </row>
    <row r="43" spans="1:18" ht="54.75" customHeight="1">
      <c r="A43" s="125"/>
      <c r="B43" s="46">
        <v>909</v>
      </c>
      <c r="C43" s="49" t="s">
        <v>101</v>
      </c>
      <c r="D43" s="45" t="s">
        <v>6</v>
      </c>
      <c r="E43" s="147" t="s">
        <v>102</v>
      </c>
      <c r="F43" s="148"/>
      <c r="G43" s="48"/>
      <c r="H43" s="51"/>
      <c r="I43" s="7"/>
      <c r="J43" s="10"/>
      <c r="K43" s="17"/>
      <c r="L43" s="18"/>
      <c r="M43" s="15"/>
      <c r="N43" s="14"/>
      <c r="O43" s="3"/>
      <c r="P43" s="4"/>
      <c r="Q43" s="4"/>
      <c r="R43" s="4"/>
    </row>
    <row r="44" spans="1:18" ht="24.75" customHeight="1">
      <c r="A44" s="125"/>
      <c r="B44" s="89" t="s">
        <v>62</v>
      </c>
      <c r="C44" s="90" t="s">
        <v>34</v>
      </c>
      <c r="D44" s="91" t="s">
        <v>7</v>
      </c>
      <c r="E44" s="152"/>
      <c r="F44" s="153"/>
      <c r="G44" s="75">
        <f t="shared" ref="G44:G49" si="10">L44*$I$20</f>
        <v>56189</v>
      </c>
      <c r="H44" s="76">
        <f t="shared" si="8"/>
        <v>6181</v>
      </c>
      <c r="I44" s="7"/>
      <c r="J44" s="10"/>
      <c r="K44" s="15"/>
      <c r="L44" s="15">
        <v>56189</v>
      </c>
      <c r="M44" s="15">
        <v>6181</v>
      </c>
      <c r="N44" s="14"/>
      <c r="O44" s="3"/>
      <c r="P44" s="4"/>
      <c r="Q44" s="4"/>
      <c r="R44" s="4"/>
    </row>
    <row r="45" spans="1:18" ht="27" customHeight="1">
      <c r="A45" s="125"/>
      <c r="B45" s="89" t="s">
        <v>63</v>
      </c>
      <c r="C45" s="90" t="s">
        <v>35</v>
      </c>
      <c r="D45" s="91" t="s">
        <v>7</v>
      </c>
      <c r="E45" s="152"/>
      <c r="F45" s="153"/>
      <c r="G45" s="75">
        <f t="shared" si="10"/>
        <v>55322.29</v>
      </c>
      <c r="H45" s="76">
        <f t="shared" si="8"/>
        <v>6085</v>
      </c>
      <c r="I45" s="7"/>
      <c r="J45" s="10"/>
      <c r="K45" s="15"/>
      <c r="L45" s="15">
        <v>55322.29</v>
      </c>
      <c r="M45" s="15">
        <v>6085</v>
      </c>
      <c r="N45" s="14"/>
      <c r="O45" s="3"/>
      <c r="P45" s="4"/>
      <c r="Q45" s="4"/>
      <c r="R45" s="4"/>
    </row>
    <row r="46" spans="1:18" ht="27" customHeight="1">
      <c r="A46" s="125"/>
      <c r="B46" s="89" t="s">
        <v>64</v>
      </c>
      <c r="C46" s="90" t="s">
        <v>36</v>
      </c>
      <c r="D46" s="91" t="s">
        <v>7</v>
      </c>
      <c r="E46" s="152"/>
      <c r="F46" s="153"/>
      <c r="G46" s="75">
        <f t="shared" si="10"/>
        <v>41874.99</v>
      </c>
      <c r="H46" s="76">
        <f t="shared" si="8"/>
        <v>4606</v>
      </c>
      <c r="I46" s="7"/>
      <c r="J46" s="10"/>
      <c r="K46" s="15"/>
      <c r="L46" s="15">
        <v>41874.99</v>
      </c>
      <c r="M46" s="15">
        <v>4606</v>
      </c>
      <c r="N46" s="14"/>
      <c r="O46" s="3"/>
      <c r="P46" s="4"/>
      <c r="Q46" s="4"/>
      <c r="R46" s="4"/>
    </row>
    <row r="47" spans="1:18" ht="23.25" customHeight="1">
      <c r="A47" s="125"/>
      <c r="B47" s="89" t="s">
        <v>65</v>
      </c>
      <c r="C47" s="90" t="s">
        <v>37</v>
      </c>
      <c r="D47" s="91" t="s">
        <v>7</v>
      </c>
      <c r="E47" s="152"/>
      <c r="F47" s="153"/>
      <c r="G47" s="75">
        <f t="shared" si="10"/>
        <v>28623.119999999999</v>
      </c>
      <c r="H47" s="76">
        <f t="shared" si="8"/>
        <v>3149</v>
      </c>
      <c r="I47" s="7"/>
      <c r="J47" s="10"/>
      <c r="K47" s="15"/>
      <c r="L47" s="15">
        <v>28623.119999999999</v>
      </c>
      <c r="M47" s="15">
        <v>3149</v>
      </c>
      <c r="N47" s="14"/>
      <c r="O47" s="3"/>
      <c r="P47" s="4"/>
      <c r="Q47" s="4"/>
      <c r="R47" s="4"/>
    </row>
    <row r="48" spans="1:18" ht="173.25" customHeight="1">
      <c r="A48" s="125"/>
      <c r="B48" s="46">
        <v>910</v>
      </c>
      <c r="C48" s="92" t="s">
        <v>103</v>
      </c>
      <c r="D48" s="45" t="s">
        <v>4</v>
      </c>
      <c r="E48" s="147" t="s">
        <v>104</v>
      </c>
      <c r="F48" s="148"/>
      <c r="G48" s="48">
        <f t="shared" si="10"/>
        <v>1540.68</v>
      </c>
      <c r="H48" s="51">
        <f t="shared" si="8"/>
        <v>169.48</v>
      </c>
      <c r="I48" s="7"/>
      <c r="J48" s="10"/>
      <c r="K48" s="17"/>
      <c r="L48" s="15">
        <v>1540.68</v>
      </c>
      <c r="M48" s="15">
        <v>169.48</v>
      </c>
      <c r="N48" s="14"/>
      <c r="O48" s="3"/>
      <c r="P48" s="4"/>
      <c r="Q48" s="4"/>
      <c r="R48" s="4"/>
    </row>
    <row r="49" spans="1:18" ht="43.5" customHeight="1">
      <c r="A49" s="126"/>
      <c r="B49" s="54">
        <v>911</v>
      </c>
      <c r="C49" s="60" t="s">
        <v>23</v>
      </c>
      <c r="D49" s="55" t="s">
        <v>18</v>
      </c>
      <c r="E49" s="127" t="s">
        <v>105</v>
      </c>
      <c r="F49" s="127"/>
      <c r="G49" s="48">
        <f t="shared" si="10"/>
        <v>3850.0000000000005</v>
      </c>
      <c r="H49" s="51">
        <f t="shared" si="8"/>
        <v>0</v>
      </c>
      <c r="I49" s="7"/>
      <c r="J49" s="12"/>
      <c r="K49" s="22"/>
      <c r="L49" s="25">
        <v>3850.0000000000005</v>
      </c>
      <c r="M49" s="21">
        <v>0</v>
      </c>
      <c r="N49" s="14"/>
      <c r="O49" s="3"/>
      <c r="P49" s="4"/>
      <c r="Q49" s="4"/>
      <c r="R49" s="4"/>
    </row>
    <row r="50" spans="1:18" ht="28.5" customHeight="1">
      <c r="A50" s="93"/>
      <c r="B50" s="94"/>
      <c r="C50" s="95"/>
      <c r="D50" s="96"/>
      <c r="E50" s="97"/>
      <c r="F50" s="97"/>
      <c r="G50" s="98"/>
      <c r="H50" s="98"/>
      <c r="I50" s="2"/>
      <c r="J50" s="2"/>
      <c r="K50" s="13"/>
      <c r="L50" s="37"/>
      <c r="M50" s="27"/>
      <c r="N50" s="14"/>
      <c r="O50" s="3"/>
      <c r="P50" s="2"/>
      <c r="Q50" s="2"/>
      <c r="R50" s="2"/>
    </row>
    <row r="51" spans="1:18" ht="15.75" customHeight="1">
      <c r="A51" s="112" t="s">
        <v>109</v>
      </c>
      <c r="B51" s="129" t="s">
        <v>111</v>
      </c>
      <c r="C51" s="129"/>
      <c r="D51" s="129"/>
      <c r="E51" s="100"/>
      <c r="F51" s="101"/>
      <c r="G51" s="102"/>
      <c r="H51" s="103"/>
      <c r="I51" s="2"/>
      <c r="J51" s="2"/>
      <c r="K51" s="13"/>
      <c r="L51" s="26"/>
      <c r="M51" s="27"/>
      <c r="N51" s="14"/>
      <c r="O51" s="3"/>
      <c r="P51" s="2"/>
      <c r="Q51" s="2"/>
      <c r="R51" s="2"/>
    </row>
    <row r="52" spans="1:18" ht="15.75" customHeight="1">
      <c r="A52" s="99"/>
      <c r="B52" s="104"/>
      <c r="C52" s="104"/>
      <c r="D52" s="104"/>
      <c r="E52" s="101"/>
      <c r="F52" s="101"/>
      <c r="G52" s="102"/>
      <c r="H52" s="103"/>
      <c r="I52" s="2"/>
      <c r="J52" s="2"/>
      <c r="K52" s="13"/>
      <c r="L52" s="26"/>
      <c r="M52" s="27"/>
      <c r="N52" s="14"/>
      <c r="O52" s="3"/>
      <c r="P52" s="2"/>
      <c r="Q52" s="2"/>
      <c r="R52" s="2"/>
    </row>
    <row r="53" spans="1:18" ht="27" customHeight="1">
      <c r="A53" s="99"/>
      <c r="B53" s="105">
        <v>1</v>
      </c>
      <c r="C53" s="130" t="s">
        <v>19</v>
      </c>
      <c r="D53" s="131"/>
      <c r="E53" s="131"/>
      <c r="F53" s="131"/>
      <c r="G53" s="131"/>
      <c r="H53" s="132"/>
      <c r="I53" s="3"/>
      <c r="J53" s="2"/>
      <c r="K53" s="13"/>
      <c r="L53" s="13"/>
      <c r="M53" s="13"/>
      <c r="N53" s="14"/>
      <c r="O53" s="3"/>
      <c r="P53" s="2"/>
      <c r="Q53" s="2"/>
      <c r="R53" s="2"/>
    </row>
    <row r="54" spans="1:18" ht="29.25" customHeight="1">
      <c r="A54" s="99"/>
      <c r="B54" s="105">
        <v>3</v>
      </c>
      <c r="C54" s="130" t="s">
        <v>20</v>
      </c>
      <c r="D54" s="131"/>
      <c r="E54" s="131"/>
      <c r="F54" s="131"/>
      <c r="G54" s="131"/>
      <c r="H54" s="132"/>
      <c r="I54" s="3"/>
      <c r="J54" s="2"/>
      <c r="K54" s="13"/>
      <c r="L54" s="13"/>
      <c r="M54" s="13"/>
      <c r="N54" s="14"/>
      <c r="O54" s="3"/>
      <c r="P54" s="2"/>
      <c r="Q54" s="2"/>
      <c r="R54" s="2"/>
    </row>
    <row r="55" spans="1:18" ht="66" customHeight="1">
      <c r="A55" s="99"/>
      <c r="B55" s="105">
        <v>5</v>
      </c>
      <c r="C55" s="133" t="s">
        <v>25</v>
      </c>
      <c r="D55" s="133"/>
      <c r="E55" s="133"/>
      <c r="F55" s="133"/>
      <c r="G55" s="133"/>
      <c r="H55" s="133"/>
      <c r="I55" s="3"/>
      <c r="J55" s="2"/>
      <c r="K55" s="13"/>
      <c r="L55" s="13"/>
      <c r="M55" s="13"/>
      <c r="N55" s="14"/>
      <c r="O55" s="3"/>
      <c r="P55" s="2"/>
      <c r="Q55" s="2"/>
      <c r="R55" s="2"/>
    </row>
    <row r="56" spans="1:18" ht="39.75" customHeight="1">
      <c r="A56" s="99"/>
      <c r="B56" s="106">
        <v>6</v>
      </c>
      <c r="C56" s="134" t="s">
        <v>52</v>
      </c>
      <c r="D56" s="134"/>
      <c r="E56" s="134"/>
      <c r="F56" s="134"/>
      <c r="G56" s="134"/>
      <c r="H56" s="134"/>
      <c r="I56" s="3"/>
      <c r="J56" s="2"/>
      <c r="K56" s="13"/>
      <c r="L56" s="13"/>
      <c r="M56" s="13"/>
      <c r="N56" s="14"/>
      <c r="O56" s="3"/>
      <c r="P56" s="2"/>
      <c r="Q56" s="2"/>
      <c r="R56" s="2"/>
    </row>
    <row r="57" spans="1:18" ht="30" customHeight="1">
      <c r="A57" s="99"/>
      <c r="B57" s="107">
        <v>7</v>
      </c>
      <c r="C57" s="135" t="s">
        <v>106</v>
      </c>
      <c r="D57" s="135"/>
      <c r="E57" s="135"/>
      <c r="F57" s="135"/>
      <c r="G57" s="135"/>
      <c r="H57" s="135"/>
      <c r="I57" s="3"/>
      <c r="J57" s="2"/>
      <c r="K57" s="13"/>
      <c r="L57" s="13"/>
      <c r="M57" s="13"/>
      <c r="N57" s="14"/>
      <c r="O57" s="3"/>
      <c r="P57" s="2"/>
      <c r="Q57" s="2"/>
      <c r="R57" s="2"/>
    </row>
    <row r="58" spans="1:18" ht="24" customHeight="1">
      <c r="A58" s="99"/>
      <c r="B58" s="108">
        <v>8</v>
      </c>
      <c r="C58" s="136" t="s">
        <v>21</v>
      </c>
      <c r="D58" s="137"/>
      <c r="E58" s="137"/>
      <c r="F58" s="137"/>
      <c r="G58" s="137"/>
      <c r="H58" s="138"/>
      <c r="I58" s="3"/>
      <c r="J58" s="2"/>
      <c r="K58" s="13"/>
      <c r="L58" s="13"/>
      <c r="M58" s="13"/>
      <c r="N58" s="14"/>
      <c r="O58" s="3"/>
      <c r="P58" s="2"/>
      <c r="Q58" s="2"/>
      <c r="R58" s="2"/>
    </row>
    <row r="59" spans="1:18" ht="20.25" customHeight="1">
      <c r="A59" s="99"/>
      <c r="B59" s="109">
        <v>9</v>
      </c>
      <c r="C59" s="128" t="s">
        <v>112</v>
      </c>
      <c r="D59" s="128"/>
      <c r="E59" s="128"/>
      <c r="F59" s="128"/>
      <c r="G59" s="128"/>
      <c r="H59" s="128"/>
      <c r="I59" s="3"/>
      <c r="J59" s="2"/>
      <c r="K59" s="13"/>
      <c r="L59" s="13"/>
      <c r="M59" s="13"/>
      <c r="N59" s="14"/>
      <c r="O59" s="3"/>
      <c r="P59" s="2"/>
      <c r="Q59" s="2"/>
      <c r="R59" s="2"/>
    </row>
    <row r="64" spans="1:18">
      <c r="D64" s="6"/>
    </row>
    <row r="65" spans="4:4">
      <c r="D65" s="6"/>
    </row>
  </sheetData>
  <sheetProtection formatCells="0" formatColumns="0" formatRows="0" insertColumns="0" insertRows="0" insertHyperlinks="0" deleteColumns="0" deleteRows="0" sort="0" autoFilter="0" pivotTables="0"/>
  <mergeCells count="77">
    <mergeCell ref="E1:H1"/>
    <mergeCell ref="A3:C5"/>
    <mergeCell ref="D3:D5"/>
    <mergeCell ref="B2:H2"/>
    <mergeCell ref="A19:F20"/>
    <mergeCell ref="G19:H19"/>
    <mergeCell ref="G20:H20"/>
    <mergeCell ref="E3:H3"/>
    <mergeCell ref="E4:H4"/>
    <mergeCell ref="F5:H5"/>
    <mergeCell ref="A6:B6"/>
    <mergeCell ref="C6:H6"/>
    <mergeCell ref="E18:F18"/>
    <mergeCell ref="A13:A18"/>
    <mergeCell ref="I19:J19"/>
    <mergeCell ref="A7:H8"/>
    <mergeCell ref="I7:I10"/>
    <mergeCell ref="J7:J10"/>
    <mergeCell ref="B9:B10"/>
    <mergeCell ref="C9:C10"/>
    <mergeCell ref="D9:D10"/>
    <mergeCell ref="E9:E10"/>
    <mergeCell ref="F9:H9"/>
    <mergeCell ref="F10:G10"/>
    <mergeCell ref="A9:A10"/>
    <mergeCell ref="E13:F13"/>
    <mergeCell ref="E17:F17"/>
    <mergeCell ref="E14:F14"/>
    <mergeCell ref="E15:F15"/>
    <mergeCell ref="E16:F16"/>
    <mergeCell ref="L11:M11"/>
    <mergeCell ref="I12:J12"/>
    <mergeCell ref="I11:J11"/>
    <mergeCell ref="A11:F12"/>
    <mergeCell ref="G12:H12"/>
    <mergeCell ref="G11:H11"/>
    <mergeCell ref="E21:F21"/>
    <mergeCell ref="E22:F22"/>
    <mergeCell ref="E23:F23"/>
    <mergeCell ref="E24:F24"/>
    <mergeCell ref="E25:F25"/>
    <mergeCell ref="E26:F26"/>
    <mergeCell ref="E33:F33"/>
    <mergeCell ref="E34:F34"/>
    <mergeCell ref="E35:F35"/>
    <mergeCell ref="E27:F27"/>
    <mergeCell ref="E28:F28"/>
    <mergeCell ref="P38:Q38"/>
    <mergeCell ref="P41:Q41"/>
    <mergeCell ref="P42:Q42"/>
    <mergeCell ref="E38:F38"/>
    <mergeCell ref="E48:F48"/>
    <mergeCell ref="E39:F39"/>
    <mergeCell ref="E42:F42"/>
    <mergeCell ref="E43:F43"/>
    <mergeCell ref="E44:F44"/>
    <mergeCell ref="E45:F45"/>
    <mergeCell ref="E46:F46"/>
    <mergeCell ref="E47:F47"/>
    <mergeCell ref="E40:F40"/>
    <mergeCell ref="E41:F41"/>
    <mergeCell ref="A21:A49"/>
    <mergeCell ref="E49:F49"/>
    <mergeCell ref="C59:H59"/>
    <mergeCell ref="B51:D51"/>
    <mergeCell ref="C53:H53"/>
    <mergeCell ref="C54:H54"/>
    <mergeCell ref="C55:H55"/>
    <mergeCell ref="C56:H56"/>
    <mergeCell ref="C57:H57"/>
    <mergeCell ref="C58:H58"/>
    <mergeCell ref="E29:F29"/>
    <mergeCell ref="E30:F30"/>
    <mergeCell ref="E31:F31"/>
    <mergeCell ref="E32:F32"/>
    <mergeCell ref="E36:F36"/>
    <mergeCell ref="E37:F37"/>
  </mergeCells>
  <pageMargins left="0.19685039370078741" right="0.19685039370078741" top="0.15748031496062992" bottom="0.27559055118110237" header="0.31496062992125984" footer="0.31496062992125984"/>
  <pageSetup paperSize="9" scale="59" fitToHeight="0" orientation="portrait" r:id="rId1"/>
  <headerFooter>
    <oddFooter>&amp;C&amp;P из &amp;N</oddFooter>
  </headerFooter>
  <ignoredErrors>
    <ignoredError sqref="B3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S90"/>
  <sheetViews>
    <sheetView topLeftCell="C20" workbookViewId="0">
      <selection activeCell="N22" sqref="N22"/>
    </sheetView>
  </sheetViews>
  <sheetFormatPr defaultRowHeight="15"/>
  <cols>
    <col min="5" max="5" width="15" customWidth="1"/>
    <col min="6" max="6" width="15" style="1" customWidth="1"/>
    <col min="7" max="7" width="10.85546875" customWidth="1"/>
    <col min="8" max="8" width="10.85546875" style="1" customWidth="1"/>
    <col min="9" max="9" width="18.42578125" customWidth="1"/>
    <col min="10" max="10" width="18.42578125" style="1" customWidth="1"/>
    <col min="11" max="11" width="19.140625" customWidth="1"/>
    <col min="12" max="12" width="11.42578125" style="1" customWidth="1"/>
    <col min="13" max="13" width="11.42578125" customWidth="1"/>
    <col min="14" max="14" width="13" customWidth="1"/>
  </cols>
  <sheetData>
    <row r="7" spans="3:19">
      <c r="P7" s="226" t="s">
        <v>77</v>
      </c>
      <c r="Q7" s="226"/>
      <c r="R7" s="226"/>
    </row>
    <row r="9" spans="3:19">
      <c r="E9" t="s">
        <v>71</v>
      </c>
      <c r="F9" s="1" t="s">
        <v>76</v>
      </c>
      <c r="G9" t="s">
        <v>72</v>
      </c>
      <c r="H9" s="1" t="s">
        <v>76</v>
      </c>
      <c r="I9" t="s">
        <v>73</v>
      </c>
      <c r="J9" s="1" t="s">
        <v>76</v>
      </c>
      <c r="K9" t="s">
        <v>74</v>
      </c>
      <c r="L9" s="1" t="s">
        <v>76</v>
      </c>
      <c r="N9" t="s">
        <v>75</v>
      </c>
    </row>
    <row r="10" spans="3:19">
      <c r="C10">
        <v>4</v>
      </c>
      <c r="E10" s="40"/>
      <c r="F10" s="40"/>
      <c r="G10" s="40"/>
      <c r="H10" s="40"/>
      <c r="I10" s="40">
        <v>19749.400000000001</v>
      </c>
      <c r="J10" s="40">
        <f>I13/I10</f>
        <v>1.450261780104712</v>
      </c>
      <c r="K10" s="40"/>
      <c r="L10" s="40"/>
      <c r="P10" s="40"/>
      <c r="Q10" s="40"/>
      <c r="R10" s="40"/>
      <c r="S10" s="40"/>
    </row>
    <row r="11" spans="3:19">
      <c r="C11">
        <v>8</v>
      </c>
      <c r="E11" s="40">
        <v>22582.560000000001</v>
      </c>
      <c r="F11" s="40">
        <f>E13/E11</f>
        <v>1.3965201465201464</v>
      </c>
      <c r="G11" s="40"/>
      <c r="H11" s="40"/>
      <c r="I11" s="40">
        <v>22131.360000000001</v>
      </c>
      <c r="J11" s="40">
        <f>I13/I11</f>
        <v>1.2941726129799525</v>
      </c>
      <c r="K11" s="40">
        <v>49300</v>
      </c>
      <c r="L11" s="40">
        <f>K13/K11</f>
        <v>1.0286004056795133</v>
      </c>
      <c r="M11" s="40">
        <v>68958.399999999994</v>
      </c>
      <c r="N11" s="40">
        <v>25643.200000000001</v>
      </c>
      <c r="P11" s="40">
        <v>902.59</v>
      </c>
      <c r="Q11" s="40">
        <f>P13/P11</f>
        <v>1.3198462203215191</v>
      </c>
      <c r="R11" s="40">
        <v>635.03</v>
      </c>
      <c r="S11" s="40">
        <f>R13/R11</f>
        <v>1.331165456750075</v>
      </c>
    </row>
    <row r="12" spans="3:19">
      <c r="C12">
        <v>12</v>
      </c>
      <c r="E12" s="40"/>
      <c r="F12" s="40"/>
      <c r="G12" s="40">
        <v>32476.6</v>
      </c>
      <c r="H12" s="40">
        <f>G13/G12</f>
        <v>1.0825024787077466</v>
      </c>
      <c r="I12" s="40">
        <v>25436.400000000001</v>
      </c>
      <c r="J12" s="40">
        <f>I13/I12</f>
        <v>1.1260162601626016</v>
      </c>
      <c r="K12" s="40"/>
      <c r="L12" s="40"/>
      <c r="N12" s="40"/>
      <c r="P12" s="40"/>
      <c r="Q12" s="40"/>
      <c r="R12" s="40"/>
      <c r="S12" s="40"/>
    </row>
    <row r="13" spans="3:19">
      <c r="C13" s="41">
        <v>16</v>
      </c>
      <c r="D13" s="41"/>
      <c r="E13" s="42">
        <v>31537</v>
      </c>
      <c r="F13" s="42">
        <v>1</v>
      </c>
      <c r="G13" s="42">
        <v>35156</v>
      </c>
      <c r="H13" s="42">
        <v>1</v>
      </c>
      <c r="I13" s="42">
        <v>28641.8</v>
      </c>
      <c r="J13" s="42">
        <v>1</v>
      </c>
      <c r="K13" s="42">
        <v>50710</v>
      </c>
      <c r="L13" s="42">
        <v>1</v>
      </c>
      <c r="M13" s="41"/>
      <c r="N13" s="42"/>
      <c r="O13" s="41"/>
      <c r="P13" s="42">
        <v>1191.28</v>
      </c>
      <c r="Q13" s="42">
        <v>1</v>
      </c>
      <c r="R13" s="42">
        <v>845.33</v>
      </c>
      <c r="S13" s="42">
        <v>1</v>
      </c>
    </row>
    <row r="14" spans="3:19">
      <c r="C14">
        <v>24</v>
      </c>
      <c r="E14" s="40">
        <v>37741</v>
      </c>
      <c r="F14" s="40">
        <f>E16/E14</f>
        <v>1.4684184308841843</v>
      </c>
      <c r="G14" s="40">
        <v>40765.919999999998</v>
      </c>
      <c r="H14" s="40">
        <f>G16/G14</f>
        <v>1.6555294226157535</v>
      </c>
      <c r="I14" s="40">
        <v>34535.599999999999</v>
      </c>
      <c r="J14" s="40">
        <f>I16/I14</f>
        <v>1.5299401197604792</v>
      </c>
      <c r="K14" s="40"/>
      <c r="L14" s="40"/>
      <c r="N14" s="40"/>
      <c r="P14" s="40">
        <v>1243.31</v>
      </c>
      <c r="Q14" s="40">
        <f>P16/P14</f>
        <v>1.5797347403302475</v>
      </c>
      <c r="R14" s="40">
        <v>1114.01</v>
      </c>
      <c r="S14" s="40">
        <f>R16/R14</f>
        <v>1.915440615434332</v>
      </c>
    </row>
    <row r="15" spans="3:19">
      <c r="C15">
        <v>32</v>
      </c>
      <c r="E15" s="40">
        <v>44770.32</v>
      </c>
      <c r="F15" s="40">
        <f>E16/E15</f>
        <v>1.2378642815150751</v>
      </c>
      <c r="G15" s="40">
        <v>48831.12</v>
      </c>
      <c r="H15" s="40">
        <f>G16/G15</f>
        <v>1.3820936320936319</v>
      </c>
      <c r="I15" s="40">
        <v>40429.4</v>
      </c>
      <c r="J15" s="40">
        <f>I16/I15</f>
        <v>1.3069053708439897</v>
      </c>
      <c r="K15" s="40">
        <v>53899</v>
      </c>
      <c r="L15" s="40"/>
      <c r="N15" s="40"/>
      <c r="P15" s="40">
        <v>1321.65</v>
      </c>
      <c r="Q15" s="40">
        <f>P16/P15</f>
        <v>1.4860969242991713</v>
      </c>
      <c r="R15" s="40">
        <v>1350.96</v>
      </c>
      <c r="S15" s="40">
        <f>R16/R15</f>
        <v>1.5794842186297153</v>
      </c>
    </row>
    <row r="16" spans="3:19">
      <c r="C16" s="41">
        <v>48</v>
      </c>
      <c r="D16" s="41"/>
      <c r="E16" s="42">
        <v>55419.58</v>
      </c>
      <c r="F16" s="42">
        <v>1</v>
      </c>
      <c r="G16" s="42">
        <v>67489.179999999993</v>
      </c>
      <c r="H16" s="42">
        <v>1</v>
      </c>
      <c r="I16" s="42">
        <v>52837.4</v>
      </c>
      <c r="J16" s="42">
        <v>1</v>
      </c>
      <c r="K16" s="42"/>
      <c r="L16" s="42"/>
      <c r="M16" s="41"/>
      <c r="N16" s="42">
        <v>44533.440000000002</v>
      </c>
      <c r="O16" s="41"/>
      <c r="P16" s="42">
        <v>1964.1</v>
      </c>
      <c r="Q16" s="42">
        <v>1</v>
      </c>
      <c r="R16" s="42">
        <v>2133.8200000000002</v>
      </c>
      <c r="S16" s="42">
        <v>1</v>
      </c>
    </row>
    <row r="17" spans="3:19">
      <c r="C17">
        <v>64</v>
      </c>
      <c r="E17" s="40">
        <v>67520.2</v>
      </c>
      <c r="F17" s="40">
        <f>E16/E17</f>
        <v>0.82078518724766814</v>
      </c>
      <c r="G17" s="40">
        <v>79928.2</v>
      </c>
      <c r="H17" s="40">
        <f>G16/G17</f>
        <v>0.84437257438551094</v>
      </c>
      <c r="I17" s="40"/>
      <c r="J17" s="40"/>
      <c r="K17" s="40">
        <v>87242</v>
      </c>
      <c r="L17" s="40"/>
      <c r="N17" s="40"/>
      <c r="P17" s="40">
        <v>4263.93</v>
      </c>
      <c r="Q17" s="40"/>
      <c r="R17" s="40">
        <v>2791.69</v>
      </c>
      <c r="S17" s="40"/>
    </row>
    <row r="18" spans="3:19">
      <c r="C18">
        <v>72</v>
      </c>
      <c r="E18" s="40">
        <v>72079.199999999997</v>
      </c>
      <c r="F18" s="40">
        <f>E16/E18</f>
        <v>0.76887063119457488</v>
      </c>
      <c r="G18" s="40"/>
      <c r="H18" s="40"/>
      <c r="I18" s="40"/>
      <c r="J18" s="40"/>
      <c r="K18" s="40"/>
      <c r="L18" s="40"/>
      <c r="N18" s="40"/>
      <c r="P18" s="40"/>
      <c r="Q18" s="40"/>
      <c r="R18" s="40"/>
      <c r="S18" s="40"/>
    </row>
    <row r="19" spans="3:19">
      <c r="C19">
        <v>96</v>
      </c>
      <c r="E19" s="40">
        <v>88710.56</v>
      </c>
      <c r="F19" s="40">
        <f>E16/E19</f>
        <v>0.62472359547724654</v>
      </c>
      <c r="G19" s="40">
        <v>104227.2</v>
      </c>
      <c r="H19" s="40">
        <f>G16/G19</f>
        <v>0.64751984126984119</v>
      </c>
      <c r="I19" s="40">
        <v>89958</v>
      </c>
      <c r="J19" s="40">
        <f>I16/I19</f>
        <v>0.58735632183908049</v>
      </c>
      <c r="K19" s="40"/>
      <c r="L19" s="40"/>
      <c r="N19" s="40"/>
      <c r="P19" s="40">
        <v>4514.21</v>
      </c>
      <c r="Q19" s="40"/>
      <c r="R19" s="40">
        <v>3896.54</v>
      </c>
      <c r="S19" s="40"/>
    </row>
    <row r="20" spans="3:19">
      <c r="N20" s="40"/>
      <c r="P20" s="40"/>
      <c r="Q20" s="40"/>
      <c r="R20" s="40"/>
      <c r="S20" s="40"/>
    </row>
    <row r="21" spans="3:19">
      <c r="N21" s="40"/>
      <c r="P21" s="40"/>
      <c r="Q21" s="40"/>
      <c r="R21" s="40"/>
      <c r="S21" s="40"/>
    </row>
    <row r="22" spans="3:19">
      <c r="N22" s="40"/>
      <c r="P22" s="40"/>
      <c r="Q22" s="40"/>
      <c r="R22" s="40"/>
      <c r="S22" s="40"/>
    </row>
    <row r="23" spans="3:19">
      <c r="N23" s="40"/>
      <c r="P23" s="40"/>
      <c r="Q23" s="40"/>
      <c r="R23" s="40"/>
      <c r="S23" s="40"/>
    </row>
    <row r="24" spans="3:19">
      <c r="I24">
        <v>27444.05</v>
      </c>
      <c r="K24" s="40">
        <f>G16+P16-G14-P14</f>
        <v>27444.05</v>
      </c>
      <c r="N24" s="40"/>
      <c r="P24" s="40"/>
      <c r="Q24" s="40"/>
      <c r="R24" s="40"/>
      <c r="S24" s="40"/>
    </row>
    <row r="25" spans="3:19">
      <c r="E25" s="40">
        <f>E16/E13</f>
        <v>1.7572876304023846</v>
      </c>
      <c r="F25" s="40"/>
      <c r="G25" s="40"/>
      <c r="H25" s="40"/>
      <c r="I25" s="40">
        <f>I13/I11</f>
        <v>1.2941726129799525</v>
      </c>
      <c r="J25" s="40"/>
      <c r="K25" s="40">
        <f>G16+P16-G15-P15</f>
        <v>19300.509999999995</v>
      </c>
      <c r="L25" s="40"/>
      <c r="M25" s="40"/>
      <c r="N25" s="40"/>
      <c r="O25" s="40"/>
      <c r="P25" s="40"/>
      <c r="Q25" s="40"/>
      <c r="R25" s="40"/>
      <c r="S25" s="40"/>
    </row>
    <row r="26" spans="3:19">
      <c r="E26" s="40"/>
      <c r="F26" s="40"/>
      <c r="G26" s="40"/>
      <c r="H26" s="40"/>
      <c r="I26" s="40">
        <v>18399.37</v>
      </c>
      <c r="J26" s="40"/>
      <c r="K26" s="40">
        <f>G13+P13-G12-P13</f>
        <v>2679.4000000000005</v>
      </c>
      <c r="L26" s="40"/>
      <c r="M26" s="40"/>
      <c r="N26" s="40"/>
      <c r="O26" s="40"/>
      <c r="P26" s="40"/>
      <c r="Q26" s="40"/>
      <c r="R26" s="40"/>
      <c r="S26" s="40"/>
    </row>
    <row r="27" spans="3:19">
      <c r="E27" s="40"/>
      <c r="F27" s="40"/>
      <c r="G27" s="40"/>
      <c r="H27" s="40"/>
      <c r="I27" s="40">
        <v>19300.509999999998</v>
      </c>
      <c r="J27" s="40"/>
      <c r="K27" s="40">
        <f>E16+P16-E14-P14</f>
        <v>18399.37</v>
      </c>
      <c r="L27" s="40"/>
      <c r="M27" s="40"/>
      <c r="N27" s="40"/>
      <c r="O27" s="40"/>
      <c r="P27" s="40"/>
      <c r="Q27" s="40"/>
      <c r="R27" s="40"/>
      <c r="S27" s="40"/>
    </row>
    <row r="28" spans="3:19">
      <c r="E28" s="40"/>
      <c r="F28" s="40"/>
      <c r="G28" s="40"/>
      <c r="H28" s="40"/>
      <c r="I28" s="40">
        <v>3205.4</v>
      </c>
      <c r="J28" s="40"/>
      <c r="K28" s="40">
        <f>I13+P13-I12-P13</f>
        <v>3205.3999999999969</v>
      </c>
      <c r="L28" s="40"/>
      <c r="M28" s="40"/>
      <c r="N28" s="40"/>
      <c r="O28" s="40"/>
      <c r="P28" s="40"/>
      <c r="Q28" s="40"/>
      <c r="R28" s="40"/>
      <c r="S28" s="40"/>
    </row>
    <row r="29" spans="3:19">
      <c r="E29" s="40"/>
      <c r="F29" s="40"/>
      <c r="G29" s="40"/>
      <c r="H29" s="40"/>
      <c r="I29" s="40"/>
      <c r="J29" s="40"/>
      <c r="K29" s="40">
        <f>I13+P13-I11-P11</f>
        <v>6799.1299999999974</v>
      </c>
      <c r="L29" s="40"/>
      <c r="M29" s="40"/>
      <c r="N29" s="40"/>
      <c r="O29" s="40"/>
      <c r="P29" s="40"/>
      <c r="Q29" s="40"/>
      <c r="R29" s="40"/>
      <c r="S29" s="40"/>
    </row>
    <row r="30" spans="3:19">
      <c r="E30" s="40"/>
      <c r="F30" s="40"/>
      <c r="G30" s="40"/>
      <c r="H30" s="40"/>
      <c r="I30" s="40">
        <v>11291.71</v>
      </c>
      <c r="J30" s="40"/>
      <c r="K30" s="40">
        <f>E13+P13-E11-P11</f>
        <v>9243.1299999999974</v>
      </c>
      <c r="L30" s="40"/>
      <c r="M30" s="40"/>
      <c r="N30" s="40"/>
      <c r="O30" s="40"/>
      <c r="P30" s="40"/>
      <c r="Q30" s="40"/>
      <c r="R30" s="40"/>
      <c r="S30" s="40"/>
    </row>
    <row r="31" spans="3:19">
      <c r="E31" s="40"/>
      <c r="F31" s="40"/>
      <c r="G31" s="40"/>
      <c r="H31" s="40"/>
      <c r="I31" s="40">
        <f>I16+P16-I15-P15</f>
        <v>13050.449999999999</v>
      </c>
      <c r="J31" s="40"/>
      <c r="K31" s="40"/>
      <c r="L31" s="40"/>
      <c r="M31" s="40"/>
      <c r="N31" s="40"/>
      <c r="O31" s="40"/>
    </row>
    <row r="32" spans="3:19">
      <c r="E32" s="40"/>
      <c r="F32" s="40"/>
      <c r="G32" s="40"/>
      <c r="H32" s="40"/>
      <c r="I32" s="40"/>
      <c r="J32" s="40"/>
      <c r="K32" s="40">
        <f>I13+P13-I10-P11</f>
        <v>9181.0899999999965</v>
      </c>
      <c r="L32" s="40"/>
      <c r="M32" s="40"/>
      <c r="N32" s="40"/>
      <c r="O32" s="40"/>
    </row>
    <row r="33" spans="5:15">
      <c r="E33" s="40"/>
      <c r="F33" s="40"/>
      <c r="G33" s="40"/>
      <c r="H33" s="40"/>
      <c r="I33" s="40">
        <v>9243.1299999999992</v>
      </c>
      <c r="J33" s="40"/>
      <c r="K33" s="40"/>
      <c r="L33" s="40"/>
      <c r="M33" s="40"/>
      <c r="N33" s="40"/>
      <c r="O33" s="40"/>
    </row>
    <row r="34" spans="5:15">
      <c r="E34" s="40"/>
      <c r="F34" s="40"/>
      <c r="G34" s="40"/>
      <c r="H34" s="40"/>
      <c r="I34" s="40">
        <v>6799.13</v>
      </c>
      <c r="J34" s="40"/>
      <c r="K34" s="40">
        <f>E16+P16-E15-P15</f>
        <v>11291.710000000001</v>
      </c>
      <c r="L34" s="40"/>
      <c r="M34" s="40"/>
      <c r="N34" s="40"/>
      <c r="O34" s="40"/>
    </row>
    <row r="35" spans="5:15"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</row>
    <row r="36" spans="5:15">
      <c r="E36" s="40"/>
      <c r="F36" s="40"/>
      <c r="G36" s="40"/>
      <c r="H36" s="40"/>
      <c r="I36" s="40">
        <v>9181.09</v>
      </c>
      <c r="J36" s="40"/>
      <c r="K36" s="40">
        <f>I16+P16-I14-P14</f>
        <v>19022.59</v>
      </c>
      <c r="L36" s="40"/>
      <c r="M36" s="40"/>
      <c r="N36" s="40"/>
      <c r="O36" s="40"/>
    </row>
    <row r="38" spans="5:15">
      <c r="I38">
        <v>13050.45</v>
      </c>
    </row>
    <row r="39" spans="5:15">
      <c r="I39">
        <v>19022.59</v>
      </c>
    </row>
    <row r="41" spans="5:15">
      <c r="I41">
        <v>2679.4</v>
      </c>
    </row>
    <row r="90" spans="12:12">
      <c r="L90" s="1">
        <f>L92</f>
        <v>0</v>
      </c>
    </row>
  </sheetData>
  <mergeCells count="1">
    <mergeCell ref="P7:R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6c0303-ad91-48bf-9137-7f71397ddaf7">FWXPAAYJEK5K-13-423</_dlc_DocId>
    <_dlc_DocIdUrl xmlns="5e6c0303-ad91-48bf-9137-7f71397ddaf7">
      <Url>http://sps.bis.bashtel.ru/ts/oks/_layouts/15/DocIdRedir.aspx?ID=FWXPAAYJEK5K-13-423</Url>
      <Description>FWXPAAYJEK5K-13-423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DB32614A8CA5645998060F890075BA2" ma:contentTypeVersion="1" ma:contentTypeDescription="Создание документа." ma:contentTypeScope="" ma:versionID="3ad6f12bd4605a09c16bc6b1afc65a47">
  <xsd:schema xmlns:xsd="http://www.w3.org/2001/XMLSchema" xmlns:xs="http://www.w3.org/2001/XMLSchema" xmlns:p="http://schemas.microsoft.com/office/2006/metadata/properties" xmlns:ns2="5e6c0303-ad91-48bf-9137-7f71397ddaf7" targetNamespace="http://schemas.microsoft.com/office/2006/metadata/properties" ma:root="true" ma:fieldsID="d2a76e79dce9092fa0f39d6f90b8fe75" ns2:_="">
    <xsd:import namespace="5e6c0303-ad91-48bf-9137-7f71397ddaf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c0303-ad91-48bf-9137-7f71397ddaf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A0F87C2-439D-4D0E-BA5D-26B2858DF7AC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5e6c0303-ad91-48bf-9137-7f71397ddaf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5305152-5995-4C17-BFC2-0E329D8BA5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D97625-F1E8-4C21-BD14-46FE0B5140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c0303-ad91-48bf-9137-7f71397dda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E1C2DD0-E322-465F-9290-4FDFEEE4650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2б ред.УКВ БИС 2017</vt:lpstr>
      <vt:lpstr>Лист1</vt:lpstr>
      <vt:lpstr>'2б ред.УКВ БИС 2017'!Область_печати</vt:lpstr>
    </vt:vector>
  </TitlesOfParts>
  <Company>VolgaTelecom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i.zaikova</dc:creator>
  <cp:lastModifiedBy>Данилова Татьяна Владимировна</cp:lastModifiedBy>
  <cp:lastPrinted>2017-11-29T12:19:56Z</cp:lastPrinted>
  <dcterms:created xsi:type="dcterms:W3CDTF">2015-10-20T08:32:48Z</dcterms:created>
  <dcterms:modified xsi:type="dcterms:W3CDTF">2017-11-29T12:20:34Z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b8a6a103-80f7-4cd1-a315-a6268cc8074c</vt:lpwstr>
  </property>
  <property fmtid="{D5CDD505-2E9C-101B-9397-08002B2CF9AE}" pid="3" name="ContentTypeId">
    <vt:lpwstr>0x0101003DB32614A8CA5645998060F890075BA2</vt:lpwstr>
  </property>
</Properties>
</file>